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1102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01" i="1" l="1"/>
  <c r="X101" i="1"/>
  <c r="W101" i="1"/>
  <c r="V101" i="1"/>
  <c r="T101" i="1"/>
  <c r="R101" i="1"/>
  <c r="P101" i="1"/>
  <c r="O101" i="1"/>
  <c r="M101" i="1"/>
  <c r="K101" i="1"/>
  <c r="I101" i="1"/>
  <c r="H101" i="1"/>
  <c r="Y93" i="1"/>
  <c r="X93" i="1"/>
  <c r="W93" i="1"/>
  <c r="V93" i="1"/>
  <c r="T93" i="1"/>
  <c r="R93" i="1"/>
  <c r="P93" i="1"/>
  <c r="O93" i="1"/>
  <c r="M93" i="1"/>
  <c r="K93" i="1"/>
  <c r="I93" i="1"/>
  <c r="H93" i="1"/>
  <c r="Y85" i="1"/>
  <c r="X85" i="1"/>
  <c r="W85" i="1"/>
  <c r="V85" i="1"/>
  <c r="T85" i="1"/>
  <c r="R85" i="1"/>
  <c r="P85" i="1"/>
  <c r="O85" i="1"/>
  <c r="M85" i="1"/>
  <c r="K85" i="1"/>
  <c r="I85" i="1"/>
  <c r="H85" i="1"/>
  <c r="Y77" i="1"/>
  <c r="X77" i="1"/>
  <c r="W77" i="1"/>
  <c r="V77" i="1"/>
  <c r="T77" i="1"/>
  <c r="R77" i="1"/>
  <c r="P77" i="1"/>
  <c r="O77" i="1"/>
  <c r="M77" i="1"/>
  <c r="K77" i="1"/>
  <c r="I77" i="1"/>
  <c r="H77" i="1"/>
  <c r="Y69" i="1"/>
  <c r="X69" i="1"/>
  <c r="W69" i="1"/>
  <c r="V69" i="1"/>
  <c r="T69" i="1"/>
  <c r="R69" i="1"/>
  <c r="P69" i="1"/>
  <c r="O69" i="1"/>
  <c r="M69" i="1"/>
  <c r="K69" i="1"/>
  <c r="I69" i="1"/>
  <c r="H69" i="1"/>
  <c r="Y62" i="1"/>
  <c r="X62" i="1"/>
  <c r="W62" i="1"/>
  <c r="V62" i="1"/>
  <c r="T62" i="1"/>
  <c r="R62" i="1"/>
  <c r="P62" i="1"/>
  <c r="O62" i="1"/>
  <c r="M62" i="1"/>
  <c r="K62" i="1"/>
  <c r="I62" i="1"/>
  <c r="H62" i="1"/>
  <c r="Y52" i="1" l="1"/>
  <c r="X52" i="1"/>
  <c r="W52" i="1"/>
  <c r="V52" i="1"/>
  <c r="T52" i="1"/>
  <c r="R52" i="1"/>
  <c r="P52" i="1"/>
  <c r="O52" i="1"/>
  <c r="M52" i="1"/>
  <c r="K52" i="1"/>
  <c r="I52" i="1"/>
  <c r="H52" i="1"/>
  <c r="Y44" i="1"/>
  <c r="X44" i="1"/>
  <c r="W44" i="1"/>
  <c r="V44" i="1"/>
  <c r="T44" i="1"/>
  <c r="R44" i="1"/>
  <c r="P44" i="1"/>
  <c r="O44" i="1"/>
  <c r="M44" i="1"/>
  <c r="K44" i="1"/>
  <c r="I44" i="1"/>
  <c r="H44" i="1"/>
  <c r="Y36" i="1"/>
  <c r="W36" i="1"/>
  <c r="V36" i="1"/>
  <c r="R36" i="1"/>
  <c r="O36" i="1"/>
  <c r="M36" i="1"/>
  <c r="K36" i="1"/>
  <c r="I36" i="1"/>
  <c r="H36" i="1"/>
  <c r="Y28" i="1"/>
  <c r="X28" i="1"/>
  <c r="W28" i="1"/>
  <c r="V28" i="1"/>
  <c r="T28" i="1"/>
  <c r="R28" i="1"/>
  <c r="P28" i="1"/>
  <c r="O28" i="1"/>
  <c r="M28" i="1"/>
  <c r="K28" i="1"/>
  <c r="I28" i="1"/>
  <c r="H28" i="1"/>
  <c r="Y20" i="1"/>
  <c r="X20" i="1"/>
  <c r="W20" i="1"/>
  <c r="V20" i="1"/>
  <c r="T20" i="1"/>
  <c r="R20" i="1"/>
  <c r="P20" i="1"/>
  <c r="O20" i="1"/>
  <c r="M20" i="1"/>
  <c r="K20" i="1"/>
  <c r="I20" i="1"/>
  <c r="H20" i="1"/>
  <c r="Y13" i="1"/>
  <c r="X13" i="1"/>
  <c r="W13" i="1"/>
  <c r="V13" i="1"/>
  <c r="T13" i="1"/>
  <c r="R13" i="1"/>
  <c r="P13" i="1"/>
  <c r="O13" i="1"/>
  <c r="M13" i="1"/>
  <c r="K13" i="1"/>
  <c r="I13" i="1"/>
  <c r="H13" i="1"/>
</calcChain>
</file>

<file path=xl/sharedStrings.xml><?xml version="1.0" encoding="utf-8"?>
<sst xmlns="http://schemas.openxmlformats.org/spreadsheetml/2006/main" count="263" uniqueCount="98">
  <si>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</si>
  <si>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</si>
  <si>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</si>
  <si>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</si>
  <si>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</si>
  <si>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</si>
  <si>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</si>
  <si>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</si>
  <si>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</si>
  <si>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</si>
  <si>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</si>
  <si>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</si>
  <si>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</si>
  <si>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</si>
  <si>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</si>
  <si>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 день</t>
  </si>
  <si>
    <t>САЛАТ ИЗ МОРКОВИ С САХАРОМ</t>
  </si>
  <si>
    <t xml:space="preserve">БИФШТЕКС РУБЛЕНЫЙ </t>
  </si>
  <si>
    <t>КАША ВЯЗКАЯ (ГРЕЧНЕВАЯ)</t>
  </si>
  <si>
    <t>-</t>
  </si>
  <si>
    <t>ЧАЙ С МОЛОКОМ</t>
  </si>
  <si>
    <t>150/50/15</t>
  </si>
  <si>
    <t>ХЛЕБ ПШЕНИНИЧНЫЙ</t>
  </si>
  <si>
    <t xml:space="preserve">ХЛЕБ РЖАНОЙ (РЖАНО-ПШЕНИЧНЫЙ)  </t>
  </si>
  <si>
    <t>Итого:</t>
  </si>
  <si>
    <t>2 день</t>
  </si>
  <si>
    <t>САЛАТ ИЗ БЕЛОКОЧАННОЙ КАПУСТЫ</t>
  </si>
  <si>
    <t>2 ВАРИАНТ (НОЯБРЬ, ДЕКАБРЬ)</t>
  </si>
  <si>
    <t>РАГУ ИЗ ПТИЦЫ</t>
  </si>
  <si>
    <t>50/150</t>
  </si>
  <si>
    <t xml:space="preserve">КАКАО С МОЛОКОМ </t>
  </si>
  <si>
    <t>3 день</t>
  </si>
  <si>
    <t xml:space="preserve">САЛАТ ИЗ СВЕКЛЫ ОТВАРНОЙ </t>
  </si>
  <si>
    <t>МЯСО ТУШЕНОЕ</t>
  </si>
  <si>
    <t>50/50</t>
  </si>
  <si>
    <t>МАКАРОННЫЕ ИЗДЕЛИЯ ОТВАРНЫЕ С МАСЛОМ</t>
  </si>
  <si>
    <t>150/5</t>
  </si>
  <si>
    <t xml:space="preserve">ЧАЙ С ЛИМОНОМ </t>
  </si>
  <si>
    <t>200/15/7</t>
  </si>
  <si>
    <t>4 день</t>
  </si>
  <si>
    <t>САЛАТ ОВОЩНОЙ С ЯБЛОКАМИ</t>
  </si>
  <si>
    <t>КОТЛЕТЫ РУБЛЕННЫЕ ИЗ БРОЙЛЕР-ЦЫПЛЯТ</t>
  </si>
  <si>
    <t xml:space="preserve">ПЮРЕ  КАРТОФЕЛЬНОЕ </t>
  </si>
  <si>
    <t xml:space="preserve">ЧАЙ  С САХАРОМ </t>
  </si>
  <si>
    <t>200/15</t>
  </si>
  <si>
    <t>5 день</t>
  </si>
  <si>
    <t>САЛАТ ИЗ МОРКОВИ С ЯБЛОКАМИ</t>
  </si>
  <si>
    <t>КОТЛЕТЫ</t>
  </si>
  <si>
    <t xml:space="preserve">РИС  ОТВАРНОЙ </t>
  </si>
  <si>
    <t>6 день</t>
  </si>
  <si>
    <t xml:space="preserve">ПЛОДЫ И ЯГОДЫ СВЕЖИЕ (ЯБЛОКИ) </t>
  </si>
  <si>
    <t xml:space="preserve">САЛАТ ИЗ КВАШЕНОЙ КАПУСТЫ </t>
  </si>
  <si>
    <t xml:space="preserve">ПЕЛЬМЕНИ МЯСНЫЕ ОТВАРНЫЕ </t>
  </si>
  <si>
    <t>180/5</t>
  </si>
  <si>
    <t>КОФЕЙНЫЙ НАПИТОК С МОЛОКОМ</t>
  </si>
  <si>
    <t xml:space="preserve">2-ая неделя </t>
  </si>
  <si>
    <t xml:space="preserve">ПЛОДЫ И ЯГОДЫ СВЕЖИЕ (АПЕЛЬСИНЫ) </t>
  </si>
  <si>
    <t xml:space="preserve">ФРИКАДЕЛЬКИ В СОУСЕ </t>
  </si>
  <si>
    <t>55/50</t>
  </si>
  <si>
    <t>КАША РАССЫПЧАТАЯ (ГРЕЧНЕВАЯ)</t>
  </si>
  <si>
    <t xml:space="preserve">ПЛОВ ИЗ ПТИЦЫ </t>
  </si>
  <si>
    <t xml:space="preserve">БИТОЧКИ РЫБНЫЕ </t>
  </si>
  <si>
    <t xml:space="preserve">СОСИСКИ ОТВАРНЫЕ  </t>
  </si>
  <si>
    <t xml:space="preserve">ПТИЦА ТУШЕННАЯ В СОУСЕ  </t>
  </si>
  <si>
    <t xml:space="preserve">РИС  ОТВАРНОЙ  </t>
  </si>
  <si>
    <t xml:space="preserve">ПЕЛЬМЕНИ МЯСНЫЕ ОТВАРНЫЕ  </t>
  </si>
  <si>
    <t>Министерство образования и науки Республики Татарстан</t>
  </si>
  <si>
    <t xml:space="preserve">ПРИМЕРНОЕ ДВУХНЕДЕЛЬНОЕ МЕНЮ ДЛЯ ОБУЧАЮЩИХСЯ В ОБЩЕОБРАЗОВАТЕЛЬНЫХ ОРГАНИЗАЦИЯХ С 1-4 КЛАССЫ </t>
  </si>
  <si>
    <t>Зимний сезон</t>
  </si>
  <si>
    <t>№ рецептуры</t>
  </si>
  <si>
    <t>№ 62 Сбор.рец. На прод-ию для обуч. Во всех образ.учреж-Дели 2015</t>
  </si>
  <si>
    <t>№ 266 Сбор.рец. На прод-ию для обуч. Во всех образ.учреж-Дели 2015</t>
  </si>
  <si>
    <t>№ 303 Сбор.рец. На прод-ию для обуч. Во всех образ.учреж-Дели 2015</t>
  </si>
  <si>
    <t>№ 378 Сбор.рец. На прод-ию для обуч. Во всех образ.учреж-Дели 2015</t>
  </si>
  <si>
    <t>№45 Сбор.рец. На прод-ию для обуч. Во всех образ.учреж-Дели 2015</t>
  </si>
  <si>
    <t>№ 289 Сбор.рец. На прод-ию для обуч. Во всех образ.учреж-Дели 2015</t>
  </si>
  <si>
    <t>№ 382 Сбор.рец. На прод-ию для обуч. Во всех образ.учреж-Дели 2015</t>
  </si>
  <si>
    <t>№ 52 Сбор.рец. На прод-ию для обуч. Во всех образ.учреж-Дели 2015</t>
  </si>
  <si>
    <t>№ 256 Сбор.рец. На прод-ию для обуч. Во всех образ.учреж-Дели 2015</t>
  </si>
  <si>
    <t>№ 203 Сбор.рец. На прод-ию для обуч. Во всех образ.учреж-Дели 2015</t>
  </si>
  <si>
    <t>№ 377 Сбор.рец. На прод-ию для обуч. Во всех образ.учреж-Дели 2015</t>
  </si>
  <si>
    <t>№ 56 Сбор.рец. На прод-ию для обуч. Во всех образ.учреж-Дели 2015</t>
  </si>
  <si>
    <t>№ 295 Сбор.рец. На прод-ию для обуч. Во всех образ.учреж-Дели 2015</t>
  </si>
  <si>
    <t>№ 312 Сбор.рец. На прод-ию для обуч. Во всех образ.учреж-Дели -2015</t>
  </si>
  <si>
    <t>№ 376 Сбор.рец. На прод-ию для обуч. Во всех образ.учреж-Дели 2015</t>
  </si>
  <si>
    <t>№ 59 Сбор.рец. На прод-ию для обуч. Во всех образ.учреж-Дели 2015</t>
  </si>
  <si>
    <t>№ 268 Сбор.рец. На прод-ию для обуч. Во всех образ.учреж-Дели 2015</t>
  </si>
  <si>
    <t>№ 304 Сбор.рец. На прод-ию для обуч. Во всех образ.учреж-Дели 2015</t>
  </si>
  <si>
    <t>№ 338 Сбор.рец. На прод-ию для обуч. Во всех образ.учреж-Дели 2015</t>
  </si>
  <si>
    <t>№ 47 Сбор.рец. На прод-ию для обуч. Во всех образ.учреж-Дели 2015</t>
  </si>
  <si>
    <t>№ 392 Сбор.рец. На прод-ию для обуч. Во всех образ.учреж-Дели 2015</t>
  </si>
  <si>
    <t>№ 379 Сбор.рец. На прод-ию для обуч. Во всех образ.учреж-Дели 2015</t>
  </si>
  <si>
    <t xml:space="preserve">№ 280 Сбор.рец. На прод-ию для обуч. Во всех образ.учреж-Дели -2015 </t>
  </si>
  <si>
    <t>№ 171 Сбор.рец. На прод-ию для обуч. Во всех образ.учреж-Дели 2015</t>
  </si>
  <si>
    <t>№ 291 Сбор.рец. На прод-ию для обуч. Во всех образ.учреж-Дели -2015</t>
  </si>
  <si>
    <t>№ 234 Сбор.рец. На прод-ию для обуч. Во всех образ.учреж-Дели -2015</t>
  </si>
  <si>
    <t xml:space="preserve">№ 243 Сбор.рец. На прод-ию для обуч. Во всех образ.учреж-Дели -2015 </t>
  </si>
  <si>
    <t xml:space="preserve">№ 290 Сбор.рец. На прод-ию для обуч. Во всех образ.учреж-Дели -2015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</si>
</sst>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</font>
    <font>
      <sz val="12"/>
      <name val="Comic Sans MS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/>
    </xf>
    <xf numFmtId="0" fontId="7" fillId="0" borderId="0" xfId="0" applyFont="1"/>
    <xf numFmtId="0" fontId="3" fillId="0" borderId="0" xfId="0" applyFont="1"/>
    <xf numFmtId="0" fontId="8" fillId="2" borderId="1" xfId="0" applyFont="1" applyFill="1" applyBorder="1" applyAlignment="1">
      <alignment horizontal="left" wrapText="1"/>
    </xf>
    <xf numFmtId="0" fontId="9" fillId="2" borderId="1" xfId="0" applyNumberFormat="1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wrapText="1"/>
    </xf>
    <xf numFmtId="0" fontId="8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wrapText="1"/>
    </xf>
    <xf numFmtId="0" fontId="8" fillId="2" borderId="1" xfId="0" applyNumberFormat="1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9" fillId="2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center" vertical="top" wrapText="1"/>
    </xf>
    <xf numFmtId="0" fontId="6" fillId="2" borderId="0" xfId="0" applyNumberFormat="1" applyFont="1" applyFill="1" applyBorder="1" applyAlignment="1">
      <alignment horizontal="center" wrapText="1"/>
    </xf>
    <xf numFmtId="0" fontId="6" fillId="2" borderId="6" xfId="0" applyNumberFormat="1" applyFont="1" applyFill="1" applyBorder="1" applyAlignment="1">
      <alignment horizontal="center"/>
    </xf>
    <xf numFmtId="0" fontId="6" fillId="2" borderId="7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wrapText="1"/>
    </xf>
    <xf numFmtId="0" fontId="2" fillId="2" borderId="3" xfId="0" applyNumberFormat="1" applyFont="1" applyFill="1" applyBorder="1" applyAlignment="1">
      <alignment horizontal="right" vertical="center" wrapText="1"/>
    </xf>
    <xf numFmtId="0" fontId="2" fillId="2" borderId="4" xfId="0" applyNumberFormat="1" applyFont="1" applyFill="1" applyBorder="1" applyAlignment="1">
      <alignment horizontal="right" vertical="center" wrapText="1"/>
    </xf>
    <xf numFmtId="0" fontId="2" fillId="2" borderId="5" xfId="0" applyNumberFormat="1" applyFont="1" applyFill="1" applyBorder="1" applyAlignment="1">
      <alignment horizontal="right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Alignment="1">
      <alignment horizontal="center" wrapText="1"/>
    </xf>
    <xf numFmtId="0" fontId="1" fillId="2" borderId="3" xfId="0" applyNumberFormat="1" applyFont="1" applyFill="1" applyBorder="1" applyAlignment="1">
      <alignment horizontal="left" vertical="center" wrapText="1"/>
    </xf>
    <xf numFmtId="0" fontId="1" fillId="2" borderId="4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62"/>
  <sheetViews>
    <sheetView tabSelected="1" workbookViewId="0">
      <selection activeCell="Z9" sqref="Z9"/>
    </sheetView>
  </sheetViews>
  <sheetFormatPr defaultRowHeight="15" x14ac:dyDescent="0.25"/>
  <cols>
    <col min="1" max="1" width="12.7109375" style="24" customWidth="1"/>
    <col min="2" max="2" width="5.85546875" customWidth="1"/>
    <col min="5" max="5" width="1.7109375" customWidth="1"/>
    <col min="6" max="6" width="1.140625" hidden="1" customWidth="1"/>
    <col min="7" max="7" width="7.42578125" customWidth="1"/>
    <col min="8" max="8" width="7.85546875" customWidth="1"/>
    <col min="9" max="9" width="8.5703125" customWidth="1"/>
    <col min="10" max="10" width="4.140625" hidden="1" customWidth="1"/>
    <col min="11" max="11" width="8.7109375" hidden="1" customWidth="1"/>
    <col min="12" max="12" width="0.7109375" hidden="1" customWidth="1"/>
    <col min="13" max="13" width="8.140625" customWidth="1"/>
    <col min="14" max="14" width="0.5703125" hidden="1" customWidth="1"/>
    <col min="15" max="15" width="6.5703125" customWidth="1"/>
    <col min="16" max="16" width="7.140625" customWidth="1"/>
    <col min="17" max="17" width="1.28515625" hidden="1" customWidth="1"/>
    <col min="18" max="18" width="5.85546875" customWidth="1"/>
    <col min="19" max="19" width="2.42578125" hidden="1" customWidth="1"/>
    <col min="20" max="20" width="8" customWidth="1"/>
    <col min="21" max="21" width="3.5703125" hidden="1" customWidth="1"/>
    <col min="22" max="22" width="6.7109375" customWidth="1"/>
    <col min="23" max="23" width="7.42578125" customWidth="1"/>
    <col min="24" max="24" width="7.28515625" customWidth="1"/>
    <col min="25" max="25" width="5.42578125" customWidth="1"/>
    <col min="26" max="26" width="23.7109375" customWidth="1"/>
  </cols>
  <sheetData>
    <row r="1" spans="1:58" s="16" customFormat="1" ht="19.350000000000001" customHeight="1" x14ac:dyDescent="0.4">
      <c r="A1" s="32"/>
      <c r="B1" s="28"/>
      <c r="C1" s="29" t="s">
        <v>66</v>
      </c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58" s="16" customFormat="1" ht="18.75" customHeight="1" x14ac:dyDescent="0.4">
      <c r="A2" s="32"/>
      <c r="B2" s="28"/>
      <c r="C2" s="30" t="s">
        <v>67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spans="1:58" x14ac:dyDescent="0.25">
      <c r="A3" s="32"/>
      <c r="C3" s="17"/>
      <c r="D3" s="17"/>
      <c r="E3" s="17"/>
      <c r="F3" s="17"/>
      <c r="G3" s="17"/>
      <c r="H3" s="17"/>
      <c r="I3" s="17"/>
      <c r="J3" s="17"/>
      <c r="K3" s="17"/>
      <c r="L3" s="17"/>
      <c r="M3" s="18" t="s">
        <v>68</v>
      </c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58" s="3" customFormat="1" ht="31.35" customHeight="1" x14ac:dyDescent="0.2">
      <c r="A4" s="32"/>
      <c r="B4" s="62" t="s">
        <v>0</v>
      </c>
      <c r="C4" s="62"/>
      <c r="D4" s="62"/>
      <c r="E4" s="62"/>
      <c r="F4" s="62"/>
      <c r="G4" s="1" t="s">
        <v>1</v>
      </c>
      <c r="H4" s="2" t="s">
        <v>2</v>
      </c>
      <c r="I4" s="41" t="s">
        <v>3</v>
      </c>
      <c r="J4" s="41"/>
      <c r="K4" s="41" t="s">
        <v>4</v>
      </c>
      <c r="L4" s="41"/>
      <c r="M4" s="41" t="s">
        <v>5</v>
      </c>
      <c r="N4" s="41"/>
      <c r="O4" s="2" t="s">
        <v>6</v>
      </c>
      <c r="P4" s="41" t="s">
        <v>7</v>
      </c>
      <c r="Q4" s="41"/>
      <c r="R4" s="41" t="s">
        <v>8</v>
      </c>
      <c r="S4" s="41"/>
      <c r="T4" s="41" t="s">
        <v>9</v>
      </c>
      <c r="U4" s="41"/>
      <c r="V4" s="2" t="s">
        <v>10</v>
      </c>
      <c r="W4" s="2" t="s">
        <v>11</v>
      </c>
      <c r="X4" s="2" t="s">
        <v>12</v>
      </c>
      <c r="Y4" s="2" t="s">
        <v>13</v>
      </c>
    </row>
    <row r="5" spans="1:58" s="3" customFormat="1" ht="16.350000000000001" customHeight="1" x14ac:dyDescent="0.2">
      <c r="A5" s="19" t="s">
        <v>69</v>
      </c>
      <c r="B5" s="40" t="s">
        <v>14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</row>
    <row r="6" spans="1:58" s="3" customFormat="1" ht="16.350000000000001" customHeight="1" x14ac:dyDescent="0.2">
      <c r="A6" s="20"/>
      <c r="B6" s="40" t="s">
        <v>15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</row>
    <row r="7" spans="1:58" s="3" customFormat="1" ht="35.1" customHeight="1" x14ac:dyDescent="0.2">
      <c r="A7" s="20"/>
      <c r="B7" s="37" t="s">
        <v>16</v>
      </c>
      <c r="C7" s="37"/>
      <c r="D7" s="37"/>
      <c r="E7" s="37"/>
      <c r="F7" s="37"/>
      <c r="G7" s="4">
        <v>60</v>
      </c>
      <c r="H7" s="5">
        <v>0.51600000000000001</v>
      </c>
      <c r="I7" s="33">
        <v>2.1320000000000001</v>
      </c>
      <c r="J7" s="33"/>
      <c r="K7" s="33">
        <v>4.45</v>
      </c>
      <c r="L7" s="33"/>
      <c r="M7" s="38">
        <v>50</v>
      </c>
      <c r="N7" s="38"/>
      <c r="O7" s="5">
        <v>2.9000000000000001E-2</v>
      </c>
      <c r="P7" s="33">
        <v>13.43</v>
      </c>
      <c r="Q7" s="33"/>
      <c r="R7" s="39"/>
      <c r="S7" s="39"/>
      <c r="T7" s="33">
        <v>0.23400000000000001</v>
      </c>
      <c r="U7" s="33"/>
      <c r="V7" s="5">
        <v>23.302</v>
      </c>
      <c r="W7" s="5">
        <v>10.85</v>
      </c>
      <c r="X7" s="5">
        <v>2.468</v>
      </c>
      <c r="Y7" s="5">
        <v>0.158</v>
      </c>
    </row>
    <row r="8" spans="1:58" s="3" customFormat="1" ht="22.5" customHeight="1" x14ac:dyDescent="0.2">
      <c r="A8" s="21" t="s">
        <v>70</v>
      </c>
      <c r="B8" s="37" t="s">
        <v>17</v>
      </c>
      <c r="C8" s="37"/>
      <c r="D8" s="37"/>
      <c r="E8" s="37"/>
      <c r="F8" s="37"/>
      <c r="G8" s="4">
        <v>80</v>
      </c>
      <c r="H8" s="5">
        <v>8.32</v>
      </c>
      <c r="I8" s="33">
        <v>7.15</v>
      </c>
      <c r="J8" s="33"/>
      <c r="K8" s="33"/>
      <c r="L8" s="33"/>
      <c r="M8" s="38">
        <v>200.45</v>
      </c>
      <c r="N8" s="38"/>
      <c r="O8" s="5">
        <v>0.04</v>
      </c>
      <c r="P8" s="33"/>
      <c r="Q8" s="33"/>
      <c r="R8" s="33"/>
      <c r="S8" s="33"/>
      <c r="T8" s="33">
        <v>1.343</v>
      </c>
      <c r="U8" s="33"/>
      <c r="V8" s="5">
        <v>11.01</v>
      </c>
      <c r="W8" s="5">
        <v>127.02</v>
      </c>
      <c r="X8" s="5">
        <v>6</v>
      </c>
      <c r="Y8" s="5">
        <v>1.1000000000000001</v>
      </c>
    </row>
    <row r="9" spans="1:58" s="3" customFormat="1" ht="26.1" customHeight="1" x14ac:dyDescent="0.2">
      <c r="A9" s="22" t="s">
        <v>71</v>
      </c>
      <c r="B9" s="37" t="s">
        <v>18</v>
      </c>
      <c r="C9" s="37"/>
      <c r="D9" s="37"/>
      <c r="E9" s="37"/>
      <c r="F9" s="37"/>
      <c r="G9" s="6">
        <v>150</v>
      </c>
      <c r="H9" s="5">
        <v>6.6619999999999999</v>
      </c>
      <c r="I9" s="33">
        <v>9.0239999999999991</v>
      </c>
      <c r="J9" s="33"/>
      <c r="K9" s="33">
        <v>34</v>
      </c>
      <c r="L9" s="33"/>
      <c r="M9" s="38">
        <v>170</v>
      </c>
      <c r="N9" s="38"/>
      <c r="O9" s="5">
        <v>0.29199999999999998</v>
      </c>
      <c r="P9" s="39" t="s">
        <v>19</v>
      </c>
      <c r="Q9" s="39"/>
      <c r="R9" s="33"/>
      <c r="S9" s="33"/>
      <c r="T9" s="33">
        <v>0.51800000000000002</v>
      </c>
      <c r="U9" s="33"/>
      <c r="V9" s="5">
        <v>37.351999999999997</v>
      </c>
      <c r="W9" s="5">
        <v>170.553</v>
      </c>
      <c r="X9" s="5">
        <v>44.55</v>
      </c>
      <c r="Y9" s="5">
        <v>1.101</v>
      </c>
    </row>
    <row r="10" spans="1:58" s="3" customFormat="1" ht="26.1" customHeight="1" x14ac:dyDescent="0.2">
      <c r="A10" s="22" t="s">
        <v>72</v>
      </c>
      <c r="B10" s="37" t="s">
        <v>20</v>
      </c>
      <c r="C10" s="37"/>
      <c r="D10" s="37"/>
      <c r="E10" s="37"/>
      <c r="F10" s="37"/>
      <c r="G10" s="6" t="s">
        <v>21</v>
      </c>
      <c r="H10" s="7">
        <v>1.52</v>
      </c>
      <c r="I10" s="39">
        <v>1.35</v>
      </c>
      <c r="J10" s="39"/>
      <c r="K10" s="33">
        <v>15.9</v>
      </c>
      <c r="L10" s="33"/>
      <c r="M10" s="38">
        <v>81</v>
      </c>
      <c r="N10" s="38"/>
      <c r="O10" s="7">
        <v>0.04</v>
      </c>
      <c r="P10" s="39">
        <v>1.33</v>
      </c>
      <c r="Q10" s="39"/>
      <c r="R10" s="39">
        <v>0.16</v>
      </c>
      <c r="S10" s="39"/>
      <c r="T10" s="39" t="s">
        <v>19</v>
      </c>
      <c r="U10" s="39"/>
      <c r="V10" s="5">
        <v>136.6</v>
      </c>
      <c r="W10" s="7">
        <v>92.8</v>
      </c>
      <c r="X10" s="7">
        <v>5.4</v>
      </c>
      <c r="Y10" s="5">
        <v>0.11</v>
      </c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8"/>
    </row>
    <row r="11" spans="1:58" s="3" customFormat="1" ht="15.6" customHeight="1" x14ac:dyDescent="0.2">
      <c r="A11" s="22" t="s">
        <v>73</v>
      </c>
      <c r="B11" s="37" t="s">
        <v>22</v>
      </c>
      <c r="C11" s="37"/>
      <c r="D11" s="37"/>
      <c r="E11" s="37"/>
      <c r="F11" s="37"/>
      <c r="G11" s="4">
        <v>30</v>
      </c>
      <c r="H11" s="5">
        <v>2.2799999999999998</v>
      </c>
      <c r="I11" s="33">
        <v>0.24</v>
      </c>
      <c r="J11" s="33"/>
      <c r="K11" s="33">
        <v>14.76</v>
      </c>
      <c r="L11" s="33"/>
      <c r="M11" s="38">
        <v>71</v>
      </c>
      <c r="N11" s="38"/>
      <c r="O11" s="5">
        <v>3.3000000000000002E-2</v>
      </c>
      <c r="P11" s="39" t="s">
        <v>19</v>
      </c>
      <c r="Q11" s="39"/>
      <c r="R11" s="39" t="s">
        <v>19</v>
      </c>
      <c r="S11" s="39"/>
      <c r="T11" s="33">
        <v>0.33</v>
      </c>
      <c r="U11" s="33"/>
      <c r="V11" s="5">
        <v>6</v>
      </c>
      <c r="W11" s="5">
        <v>19.5</v>
      </c>
      <c r="X11" s="5">
        <v>4.2</v>
      </c>
      <c r="Y11" s="5">
        <v>0.33</v>
      </c>
    </row>
    <row r="12" spans="1:58" s="3" customFormat="1" ht="15.6" customHeight="1" x14ac:dyDescent="0.2">
      <c r="A12" s="22"/>
      <c r="B12" s="37" t="s">
        <v>23</v>
      </c>
      <c r="C12" s="37"/>
      <c r="D12" s="37"/>
      <c r="E12" s="37"/>
      <c r="F12" s="37"/>
      <c r="G12" s="4">
        <v>20</v>
      </c>
      <c r="H12" s="5">
        <v>1</v>
      </c>
      <c r="I12" s="33">
        <v>0.2</v>
      </c>
      <c r="J12" s="33"/>
      <c r="K12" s="33">
        <v>9</v>
      </c>
      <c r="L12" s="33"/>
      <c r="M12" s="38">
        <v>44</v>
      </c>
      <c r="N12" s="38"/>
      <c r="O12" s="5">
        <v>1.4E-2</v>
      </c>
      <c r="P12" s="39" t="s">
        <v>19</v>
      </c>
      <c r="Q12" s="39"/>
      <c r="R12" s="39" t="s">
        <v>19</v>
      </c>
      <c r="S12" s="39"/>
      <c r="T12" s="33">
        <v>0.108</v>
      </c>
      <c r="U12" s="33"/>
      <c r="V12" s="5">
        <v>2.76</v>
      </c>
      <c r="W12" s="5">
        <v>12.72</v>
      </c>
      <c r="X12" s="5">
        <v>3</v>
      </c>
      <c r="Y12" s="5">
        <v>0.372</v>
      </c>
    </row>
    <row r="13" spans="1:58" s="3" customFormat="1" ht="15.95" customHeight="1" x14ac:dyDescent="0.2">
      <c r="A13" s="22"/>
      <c r="B13" s="34" t="s">
        <v>24</v>
      </c>
      <c r="C13" s="34"/>
      <c r="D13" s="34"/>
      <c r="E13" s="34"/>
      <c r="F13" s="34"/>
      <c r="G13" s="1"/>
      <c r="H13" s="9">
        <f>SUM(H7:H12)</f>
        <v>20.298000000000002</v>
      </c>
      <c r="I13" s="35">
        <f>SUM(I7:I12)</f>
        <v>20.095999999999997</v>
      </c>
      <c r="J13" s="35"/>
      <c r="K13" s="35">
        <f>SUM(K7:K12)</f>
        <v>78.11</v>
      </c>
      <c r="L13" s="35"/>
      <c r="M13" s="36">
        <f>SUM(M7:M12)</f>
        <v>616.45000000000005</v>
      </c>
      <c r="N13" s="36"/>
      <c r="O13" s="9">
        <f>SUM(O7:O12)</f>
        <v>0.44799999999999995</v>
      </c>
      <c r="P13" s="35">
        <f>SUM(P7:P12)</f>
        <v>14.76</v>
      </c>
      <c r="Q13" s="35"/>
      <c r="R13" s="41">
        <f>SUM(R9:R12)</f>
        <v>0.16</v>
      </c>
      <c r="S13" s="41"/>
      <c r="T13" s="35">
        <f>SUM(T7:T12)</f>
        <v>2.5329999999999999</v>
      </c>
      <c r="U13" s="35"/>
      <c r="V13" s="9">
        <f>SUM(V7:V12)</f>
        <v>217.02399999999997</v>
      </c>
      <c r="W13" s="9">
        <f>SUM(W7:W12)</f>
        <v>433.44300000000004</v>
      </c>
      <c r="X13" s="9">
        <f>SUM(X7:X12)</f>
        <v>65.617999999999995</v>
      </c>
      <c r="Y13" s="9">
        <f>SUM(Y7:Y12)</f>
        <v>3.1709999999999998</v>
      </c>
    </row>
    <row r="14" spans="1:58" s="3" customFormat="1" ht="16.350000000000001" customHeight="1" x14ac:dyDescent="0.2">
      <c r="A14" s="19"/>
      <c r="B14" s="40" t="s">
        <v>25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</row>
    <row r="15" spans="1:58" s="3" customFormat="1" ht="32.1" customHeight="1" x14ac:dyDescent="0.2">
      <c r="A15" s="20"/>
      <c r="B15" s="37" t="s">
        <v>26</v>
      </c>
      <c r="C15" s="37"/>
      <c r="D15" s="37"/>
      <c r="E15" s="37"/>
      <c r="F15" s="37"/>
      <c r="G15" s="4">
        <v>60</v>
      </c>
      <c r="H15" s="5">
        <v>0.78</v>
      </c>
      <c r="I15" s="33">
        <v>1.94</v>
      </c>
      <c r="J15" s="33"/>
      <c r="K15" s="33">
        <v>3.87</v>
      </c>
      <c r="L15" s="33"/>
      <c r="M15" s="38">
        <v>36.24</v>
      </c>
      <c r="N15" s="38"/>
      <c r="O15" s="5">
        <v>1.2999999999999999E-2</v>
      </c>
      <c r="P15" s="33">
        <v>6.25</v>
      </c>
      <c r="Q15" s="33"/>
      <c r="R15" s="39" t="s">
        <v>19</v>
      </c>
      <c r="S15" s="39"/>
      <c r="T15" s="33">
        <v>0.06</v>
      </c>
      <c r="U15" s="33"/>
      <c r="V15" s="5">
        <v>16.98</v>
      </c>
      <c r="W15" s="5">
        <v>46.98</v>
      </c>
      <c r="X15" s="5">
        <v>6.05</v>
      </c>
      <c r="Y15" s="5">
        <v>0.27</v>
      </c>
      <c r="AI15" s="50" t="s">
        <v>27</v>
      </c>
      <c r="AJ15" s="50"/>
      <c r="AK15" s="50"/>
      <c r="AL15" s="50"/>
      <c r="AM15" s="50"/>
      <c r="AN15" s="50"/>
      <c r="AO15" s="50"/>
    </row>
    <row r="16" spans="1:58" s="3" customFormat="1" ht="37.5" customHeight="1" x14ac:dyDescent="0.2">
      <c r="A16" s="22" t="s">
        <v>74</v>
      </c>
      <c r="B16" s="37" t="s">
        <v>28</v>
      </c>
      <c r="C16" s="37"/>
      <c r="D16" s="37"/>
      <c r="E16" s="37"/>
      <c r="F16" s="37"/>
      <c r="G16" s="6" t="s">
        <v>29</v>
      </c>
      <c r="H16" s="5">
        <v>12.3</v>
      </c>
      <c r="I16" s="33">
        <v>17.66</v>
      </c>
      <c r="J16" s="33"/>
      <c r="K16" s="33">
        <v>29.85</v>
      </c>
      <c r="L16" s="33"/>
      <c r="M16" s="38">
        <v>313</v>
      </c>
      <c r="N16" s="38"/>
      <c r="O16" s="5">
        <v>0.20100000000000001</v>
      </c>
      <c r="P16" s="33">
        <v>8.0760000000000005</v>
      </c>
      <c r="Q16" s="33"/>
      <c r="R16" s="33">
        <v>0.18</v>
      </c>
      <c r="S16" s="33"/>
      <c r="T16" s="33">
        <v>2.1</v>
      </c>
      <c r="U16" s="33"/>
      <c r="V16" s="5">
        <v>57.66</v>
      </c>
      <c r="W16" s="5">
        <v>201.911</v>
      </c>
      <c r="X16" s="5">
        <v>26.393999999999998</v>
      </c>
      <c r="Y16" s="5">
        <v>0.111</v>
      </c>
    </row>
    <row r="17" spans="1:25" s="3" customFormat="1" ht="31.5" customHeight="1" x14ac:dyDescent="0.2">
      <c r="A17" s="22" t="s">
        <v>75</v>
      </c>
      <c r="B17" s="37" t="s">
        <v>30</v>
      </c>
      <c r="C17" s="37"/>
      <c r="D17" s="37"/>
      <c r="E17" s="37"/>
      <c r="F17" s="37"/>
      <c r="G17" s="4">
        <v>200</v>
      </c>
      <c r="H17" s="5">
        <v>3.78</v>
      </c>
      <c r="I17" s="33">
        <v>0.67</v>
      </c>
      <c r="J17" s="33"/>
      <c r="K17" s="33">
        <v>26</v>
      </c>
      <c r="L17" s="33"/>
      <c r="M17" s="38">
        <v>125.11</v>
      </c>
      <c r="N17" s="38"/>
      <c r="O17" s="5">
        <v>0.02</v>
      </c>
      <c r="P17" s="33">
        <v>1.33</v>
      </c>
      <c r="Q17" s="33"/>
      <c r="R17" s="33"/>
      <c r="S17" s="33"/>
      <c r="T17" s="33">
        <v>1.2E-2</v>
      </c>
      <c r="U17" s="33"/>
      <c r="V17" s="5">
        <v>133.33000000000001</v>
      </c>
      <c r="W17" s="5">
        <v>111.11</v>
      </c>
      <c r="X17" s="5">
        <v>25.56</v>
      </c>
      <c r="Y17" s="5">
        <v>2</v>
      </c>
    </row>
    <row r="18" spans="1:25" s="3" customFormat="1" ht="15.6" customHeight="1" x14ac:dyDescent="0.2">
      <c r="A18" s="22" t="s">
        <v>76</v>
      </c>
      <c r="B18" s="37" t="s">
        <v>22</v>
      </c>
      <c r="C18" s="37"/>
      <c r="D18" s="37"/>
      <c r="E18" s="37"/>
      <c r="F18" s="37"/>
      <c r="G18" s="4">
        <v>30</v>
      </c>
      <c r="H18" s="5">
        <v>2.2799999999999998</v>
      </c>
      <c r="I18" s="33">
        <v>0.24</v>
      </c>
      <c r="J18" s="33"/>
      <c r="K18" s="33">
        <v>14.76</v>
      </c>
      <c r="L18" s="33"/>
      <c r="M18" s="38">
        <v>71</v>
      </c>
      <c r="N18" s="38"/>
      <c r="O18" s="5">
        <v>3.3000000000000002E-2</v>
      </c>
      <c r="P18" s="39" t="s">
        <v>19</v>
      </c>
      <c r="Q18" s="39"/>
      <c r="R18" s="39" t="s">
        <v>19</v>
      </c>
      <c r="S18" s="39"/>
      <c r="T18" s="33">
        <v>0.33</v>
      </c>
      <c r="U18" s="33"/>
      <c r="V18" s="5">
        <v>6</v>
      </c>
      <c r="W18" s="5">
        <v>19.5</v>
      </c>
      <c r="X18" s="5">
        <v>4.2</v>
      </c>
      <c r="Y18" s="5">
        <v>0.33</v>
      </c>
    </row>
    <row r="19" spans="1:25" s="3" customFormat="1" ht="21.95" customHeight="1" x14ac:dyDescent="0.2">
      <c r="A19" s="22"/>
      <c r="B19" s="37" t="s">
        <v>23</v>
      </c>
      <c r="C19" s="37"/>
      <c r="D19" s="37"/>
      <c r="E19" s="37"/>
      <c r="F19" s="37"/>
      <c r="G19" s="4">
        <v>20</v>
      </c>
      <c r="H19" s="5">
        <v>1</v>
      </c>
      <c r="I19" s="33">
        <v>0.2</v>
      </c>
      <c r="J19" s="33"/>
      <c r="K19" s="33">
        <v>9</v>
      </c>
      <c r="L19" s="33"/>
      <c r="M19" s="38">
        <v>44</v>
      </c>
      <c r="N19" s="38"/>
      <c r="O19" s="5">
        <v>1.4E-2</v>
      </c>
      <c r="P19" s="39" t="s">
        <v>19</v>
      </c>
      <c r="Q19" s="39"/>
      <c r="R19" s="39" t="s">
        <v>19</v>
      </c>
      <c r="S19" s="39"/>
      <c r="T19" s="33">
        <v>0.108</v>
      </c>
      <c r="U19" s="33"/>
      <c r="V19" s="5">
        <v>2.76</v>
      </c>
      <c r="W19" s="5">
        <v>12.72</v>
      </c>
      <c r="X19" s="5">
        <v>3</v>
      </c>
      <c r="Y19" s="5">
        <v>0.372</v>
      </c>
    </row>
    <row r="20" spans="1:25" s="3" customFormat="1" ht="20.45" customHeight="1" x14ac:dyDescent="0.2">
      <c r="A20" s="22"/>
      <c r="B20" s="34" t="s">
        <v>24</v>
      </c>
      <c r="C20" s="34"/>
      <c r="D20" s="34"/>
      <c r="E20" s="34"/>
      <c r="F20" s="34"/>
      <c r="G20" s="1"/>
      <c r="H20" s="9">
        <f>SUM(H15:H19)</f>
        <v>20.14</v>
      </c>
      <c r="I20" s="35">
        <f>SUM(I15:J19)</f>
        <v>20.71</v>
      </c>
      <c r="J20" s="35"/>
      <c r="K20" s="35">
        <f>SUM(K15:L19)</f>
        <v>83.48</v>
      </c>
      <c r="L20" s="35"/>
      <c r="M20" s="36">
        <f>SUM(M15:N19)</f>
        <v>589.35</v>
      </c>
      <c r="N20" s="36"/>
      <c r="O20" s="9">
        <f>SUM(O15:O19)</f>
        <v>0.28100000000000003</v>
      </c>
      <c r="P20" s="35">
        <f>SUM(P15:P19)</f>
        <v>15.656000000000001</v>
      </c>
      <c r="Q20" s="35"/>
      <c r="R20" s="49">
        <f>SUM(R16:R19)</f>
        <v>0.18</v>
      </c>
      <c r="S20" s="49"/>
      <c r="T20" s="35">
        <f>SUM(T15:T19)</f>
        <v>2.6100000000000003</v>
      </c>
      <c r="U20" s="35"/>
      <c r="V20" s="10">
        <f>SUM(V15:V19)</f>
        <v>216.73000000000002</v>
      </c>
      <c r="W20" s="9">
        <f>SUM(W15:W19)</f>
        <v>392.221</v>
      </c>
      <c r="X20" s="9">
        <f>SUM(X15:X19)</f>
        <v>65.203999999999994</v>
      </c>
      <c r="Y20" s="9">
        <f>SUM(Y15:Y19)</f>
        <v>3.0830000000000002</v>
      </c>
    </row>
    <row r="21" spans="1:25" s="3" customFormat="1" ht="16.350000000000001" customHeight="1" x14ac:dyDescent="0.2">
      <c r="A21" s="19"/>
      <c r="B21" s="40" t="s">
        <v>31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</row>
    <row r="22" spans="1:25" s="3" customFormat="1" ht="32.450000000000003" customHeight="1" x14ac:dyDescent="0.2">
      <c r="A22" s="20"/>
      <c r="B22" s="37" t="s">
        <v>32</v>
      </c>
      <c r="C22" s="37"/>
      <c r="D22" s="37"/>
      <c r="E22" s="37"/>
      <c r="F22" s="37"/>
      <c r="G22" s="4">
        <v>60</v>
      </c>
      <c r="H22" s="5">
        <v>0.85499999999999998</v>
      </c>
      <c r="I22" s="33">
        <v>3.653</v>
      </c>
      <c r="J22" s="33"/>
      <c r="K22" s="33">
        <v>11.58</v>
      </c>
      <c r="L22" s="33"/>
      <c r="M22" s="38">
        <v>56</v>
      </c>
      <c r="N22" s="38"/>
      <c r="O22" s="5">
        <v>1.0999999999999999E-2</v>
      </c>
      <c r="P22" s="33">
        <v>7.7</v>
      </c>
      <c r="Q22" s="33"/>
      <c r="R22" s="33"/>
      <c r="S22" s="39"/>
      <c r="T22" s="33">
        <v>0.64100000000000001</v>
      </c>
      <c r="U22" s="33"/>
      <c r="V22" s="5">
        <v>121.09</v>
      </c>
      <c r="W22" s="5">
        <v>84.581999999999994</v>
      </c>
      <c r="X22" s="5">
        <v>12.54</v>
      </c>
      <c r="Y22" s="5">
        <v>0.19800000000000001</v>
      </c>
    </row>
    <row r="23" spans="1:25" s="3" customFormat="1" ht="28.5" customHeight="1" x14ac:dyDescent="0.2">
      <c r="A23" s="22" t="s">
        <v>77</v>
      </c>
      <c r="B23" s="37" t="s">
        <v>33</v>
      </c>
      <c r="C23" s="37"/>
      <c r="D23" s="37"/>
      <c r="E23" s="37"/>
      <c r="F23" s="37"/>
      <c r="G23" s="6" t="s">
        <v>34</v>
      </c>
      <c r="H23" s="5">
        <v>10.5</v>
      </c>
      <c r="I23" s="33">
        <v>11.03</v>
      </c>
      <c r="J23" s="33"/>
      <c r="K23" s="33">
        <v>3.1840000000000002</v>
      </c>
      <c r="L23" s="33"/>
      <c r="M23" s="38">
        <v>196</v>
      </c>
      <c r="N23" s="38"/>
      <c r="O23" s="5">
        <v>0.14000000000000001</v>
      </c>
      <c r="P23" s="33">
        <v>3.89</v>
      </c>
      <c r="Q23" s="33"/>
      <c r="R23" s="33"/>
      <c r="S23" s="39"/>
      <c r="T23" s="33">
        <v>0.36299999999999999</v>
      </c>
      <c r="U23" s="33"/>
      <c r="V23" s="5">
        <v>66.805999999999997</v>
      </c>
      <c r="W23" s="5">
        <v>215.17400000000001</v>
      </c>
      <c r="X23" s="5">
        <v>30.164000000000001</v>
      </c>
      <c r="Y23" s="5">
        <v>1.43</v>
      </c>
    </row>
    <row r="24" spans="1:25" s="3" customFormat="1" ht="39" customHeight="1" x14ac:dyDescent="0.2">
      <c r="A24" s="22" t="s">
        <v>78</v>
      </c>
      <c r="B24" s="37" t="s">
        <v>35</v>
      </c>
      <c r="C24" s="37"/>
      <c r="D24" s="37"/>
      <c r="E24" s="37"/>
      <c r="F24" s="37"/>
      <c r="G24" s="6" t="s">
        <v>36</v>
      </c>
      <c r="H24" s="5">
        <v>5.0999999999999996</v>
      </c>
      <c r="I24" s="33">
        <v>4.468</v>
      </c>
      <c r="J24" s="33"/>
      <c r="K24" s="33">
        <v>28.5</v>
      </c>
      <c r="L24" s="33"/>
      <c r="M24" s="38">
        <v>187</v>
      </c>
      <c r="N24" s="38"/>
      <c r="O24" s="5">
        <v>8.6999999999999994E-2</v>
      </c>
      <c r="P24" s="39" t="s">
        <v>19</v>
      </c>
      <c r="Q24" s="39"/>
      <c r="R24" s="33">
        <v>0.1</v>
      </c>
      <c r="S24" s="33"/>
      <c r="T24" s="33">
        <v>0.81599999999999995</v>
      </c>
      <c r="U24" s="33"/>
      <c r="V24" s="5">
        <v>16.457000000000001</v>
      </c>
      <c r="W24" s="5">
        <v>57.009</v>
      </c>
      <c r="X24" s="5">
        <v>8.4789999999999992</v>
      </c>
      <c r="Y24" s="5">
        <v>0.86899999999999999</v>
      </c>
    </row>
    <row r="25" spans="1:25" s="3" customFormat="1" ht="23.1" customHeight="1" x14ac:dyDescent="0.2">
      <c r="A25" s="22" t="s">
        <v>79</v>
      </c>
      <c r="B25" s="37" t="s">
        <v>37</v>
      </c>
      <c r="C25" s="37"/>
      <c r="D25" s="37"/>
      <c r="E25" s="37"/>
      <c r="F25" s="37"/>
      <c r="G25" s="6" t="s">
        <v>38</v>
      </c>
      <c r="H25" s="5">
        <v>8.4000000000000005E-2</v>
      </c>
      <c r="I25" s="33">
        <v>1.2E-2</v>
      </c>
      <c r="J25" s="33"/>
      <c r="K25" s="33">
        <v>15.185</v>
      </c>
      <c r="L25" s="33"/>
      <c r="M25" s="38">
        <v>62</v>
      </c>
      <c r="N25" s="38"/>
      <c r="O25" s="5">
        <v>3.0000000000000001E-3</v>
      </c>
      <c r="P25" s="33">
        <v>2.8</v>
      </c>
      <c r="Q25" s="33"/>
      <c r="R25" s="33"/>
      <c r="S25" s="39"/>
      <c r="T25" s="33">
        <v>1.4E-2</v>
      </c>
      <c r="U25" s="33"/>
      <c r="V25" s="5">
        <v>3.25</v>
      </c>
      <c r="W25" s="5">
        <v>1.54</v>
      </c>
      <c r="X25" s="5">
        <v>0.84</v>
      </c>
      <c r="Y25" s="5">
        <v>8.6999999999999994E-2</v>
      </c>
    </row>
    <row r="26" spans="1:25" s="3" customFormat="1" ht="15.6" customHeight="1" x14ac:dyDescent="0.2">
      <c r="A26" s="22" t="s">
        <v>80</v>
      </c>
      <c r="B26" s="37" t="s">
        <v>22</v>
      </c>
      <c r="C26" s="37"/>
      <c r="D26" s="37"/>
      <c r="E26" s="37"/>
      <c r="F26" s="37"/>
      <c r="G26" s="4">
        <v>30</v>
      </c>
      <c r="H26" s="5">
        <v>2.2799999999999998</v>
      </c>
      <c r="I26" s="33">
        <v>0.24</v>
      </c>
      <c r="J26" s="33"/>
      <c r="K26" s="33">
        <v>14.76</v>
      </c>
      <c r="L26" s="33"/>
      <c r="M26" s="38">
        <v>71</v>
      </c>
      <c r="N26" s="38"/>
      <c r="O26" s="5">
        <v>3.3000000000000002E-2</v>
      </c>
      <c r="P26" s="39" t="s">
        <v>19</v>
      </c>
      <c r="Q26" s="39"/>
      <c r="R26" s="39" t="s">
        <v>19</v>
      </c>
      <c r="S26" s="39"/>
      <c r="T26" s="33">
        <v>0.33</v>
      </c>
      <c r="U26" s="33"/>
      <c r="V26" s="5">
        <v>6</v>
      </c>
      <c r="W26" s="5">
        <v>19.5</v>
      </c>
      <c r="X26" s="5">
        <v>4.2</v>
      </c>
      <c r="Y26" s="5">
        <v>0.33</v>
      </c>
    </row>
    <row r="27" spans="1:25" s="3" customFormat="1" ht="19.5" customHeight="1" x14ac:dyDescent="0.2">
      <c r="A27" s="22"/>
      <c r="B27" s="37" t="s">
        <v>23</v>
      </c>
      <c r="C27" s="37"/>
      <c r="D27" s="37"/>
      <c r="E27" s="37"/>
      <c r="F27" s="37"/>
      <c r="G27" s="4">
        <v>20</v>
      </c>
      <c r="H27" s="5">
        <v>1</v>
      </c>
      <c r="I27" s="33">
        <v>0.2</v>
      </c>
      <c r="J27" s="33"/>
      <c r="K27" s="33">
        <v>9</v>
      </c>
      <c r="L27" s="33"/>
      <c r="M27" s="38">
        <v>44</v>
      </c>
      <c r="N27" s="38"/>
      <c r="O27" s="5">
        <v>1.4E-2</v>
      </c>
      <c r="P27" s="39" t="s">
        <v>19</v>
      </c>
      <c r="Q27" s="39"/>
      <c r="R27" s="39" t="s">
        <v>19</v>
      </c>
      <c r="S27" s="39"/>
      <c r="T27" s="33">
        <v>0.108</v>
      </c>
      <c r="U27" s="33"/>
      <c r="V27" s="5">
        <v>2.76</v>
      </c>
      <c r="W27" s="5">
        <v>12.72</v>
      </c>
      <c r="X27" s="5">
        <v>3</v>
      </c>
      <c r="Y27" s="5">
        <v>0.372</v>
      </c>
    </row>
    <row r="28" spans="1:25" s="3" customFormat="1" ht="17.100000000000001" customHeight="1" x14ac:dyDescent="0.2">
      <c r="A28" s="22"/>
      <c r="B28" s="34" t="s">
        <v>24</v>
      </c>
      <c r="C28" s="34"/>
      <c r="D28" s="34"/>
      <c r="E28" s="34"/>
      <c r="F28" s="34"/>
      <c r="G28" s="1"/>
      <c r="H28" s="9">
        <f>SUM(H22:H27)</f>
        <v>19.818999999999999</v>
      </c>
      <c r="I28" s="35">
        <f>SUM(I22:J27)</f>
        <v>19.602999999999998</v>
      </c>
      <c r="J28" s="35"/>
      <c r="K28" s="35">
        <f>SUM(K22:L27)</f>
        <v>82.209000000000003</v>
      </c>
      <c r="L28" s="35"/>
      <c r="M28" s="36">
        <f>SUM(M22:N27)</f>
        <v>616</v>
      </c>
      <c r="N28" s="36"/>
      <c r="O28" s="9">
        <f>SUM(O22:O27)</f>
        <v>0.28800000000000003</v>
      </c>
      <c r="P28" s="42">
        <f>SUM(P22:P27)</f>
        <v>14.39</v>
      </c>
      <c r="Q28" s="42"/>
      <c r="R28" s="41">
        <f>SUM(R24:R27)</f>
        <v>0.1</v>
      </c>
      <c r="S28" s="41"/>
      <c r="T28" s="42">
        <f>SUM(T22:T27)</f>
        <v>2.2719999999999998</v>
      </c>
      <c r="U28" s="42"/>
      <c r="V28" s="9">
        <f>SUM(V22:V27)</f>
        <v>216.363</v>
      </c>
      <c r="W28" s="10">
        <f>SUM(W22:W27)</f>
        <v>390.52500000000003</v>
      </c>
      <c r="X28" s="9">
        <f>SUM(X22:X27)</f>
        <v>59.223000000000006</v>
      </c>
      <c r="Y28" s="9">
        <f>SUM(Y22:Y27)</f>
        <v>3.286</v>
      </c>
    </row>
    <row r="29" spans="1:25" s="3" customFormat="1" ht="16.350000000000001" customHeight="1" x14ac:dyDescent="0.2">
      <c r="A29" s="19"/>
      <c r="B29" s="40" t="s">
        <v>39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</row>
    <row r="30" spans="1:25" s="3" customFormat="1" ht="26.1" customHeight="1" x14ac:dyDescent="0.2">
      <c r="A30" s="20"/>
      <c r="B30" s="37" t="s">
        <v>40</v>
      </c>
      <c r="C30" s="37"/>
      <c r="D30" s="37"/>
      <c r="E30" s="37"/>
      <c r="F30" s="37"/>
      <c r="G30" s="4">
        <v>60</v>
      </c>
      <c r="H30" s="5">
        <v>3.5</v>
      </c>
      <c r="I30" s="33">
        <v>6.11</v>
      </c>
      <c r="J30" s="33"/>
      <c r="K30" s="33">
        <v>9.9</v>
      </c>
      <c r="L30" s="33"/>
      <c r="M30" s="38">
        <v>124</v>
      </c>
      <c r="N30" s="38"/>
      <c r="O30" s="5">
        <v>0.01</v>
      </c>
      <c r="P30" s="33">
        <v>11.31</v>
      </c>
      <c r="Q30" s="33"/>
      <c r="R30" s="39" t="s">
        <v>19</v>
      </c>
      <c r="S30" s="39"/>
      <c r="T30" s="33">
        <v>0.4</v>
      </c>
      <c r="U30" s="33"/>
      <c r="V30" s="5">
        <v>126.88</v>
      </c>
      <c r="W30" s="5">
        <v>120.41</v>
      </c>
      <c r="X30" s="5">
        <v>41.33</v>
      </c>
      <c r="Y30" s="5">
        <v>1.9</v>
      </c>
    </row>
    <row r="31" spans="1:25" s="3" customFormat="1" ht="42.6" customHeight="1" x14ac:dyDescent="0.2">
      <c r="A31" s="22" t="s">
        <v>81</v>
      </c>
      <c r="B31" s="59" t="s">
        <v>41</v>
      </c>
      <c r="C31" s="60"/>
      <c r="D31" s="60"/>
      <c r="E31" s="60"/>
      <c r="F31" s="61"/>
      <c r="G31" s="4">
        <v>80</v>
      </c>
      <c r="H31" s="5">
        <v>10.24</v>
      </c>
      <c r="I31" s="43">
        <v>5.37</v>
      </c>
      <c r="J31" s="44"/>
      <c r="K31" s="43">
        <v>19.36</v>
      </c>
      <c r="L31" s="44"/>
      <c r="M31" s="11"/>
      <c r="N31" s="11">
        <v>159.4</v>
      </c>
      <c r="O31" s="5">
        <v>0.08</v>
      </c>
      <c r="P31" s="43">
        <v>0</v>
      </c>
      <c r="Q31" s="44"/>
      <c r="R31" s="47"/>
      <c r="S31" s="48"/>
      <c r="T31" s="43" t="s">
        <v>19</v>
      </c>
      <c r="U31" s="44"/>
      <c r="V31" s="5">
        <v>89.43</v>
      </c>
      <c r="W31" s="5">
        <v>158</v>
      </c>
      <c r="X31" s="5">
        <v>0.64</v>
      </c>
      <c r="Y31" s="5">
        <v>0.3</v>
      </c>
    </row>
    <row r="32" spans="1:25" s="3" customFormat="1" ht="26.1" customHeight="1" x14ac:dyDescent="0.2">
      <c r="A32" s="22" t="s">
        <v>82</v>
      </c>
      <c r="B32" s="37" t="s">
        <v>42</v>
      </c>
      <c r="C32" s="37"/>
      <c r="D32" s="37"/>
      <c r="E32" s="37"/>
      <c r="F32" s="37"/>
      <c r="G32" s="6">
        <v>150</v>
      </c>
      <c r="H32" s="5">
        <v>3.09</v>
      </c>
      <c r="I32" s="43">
        <v>8.282</v>
      </c>
      <c r="J32" s="44"/>
      <c r="K32" s="45">
        <v>22.067</v>
      </c>
      <c r="L32" s="46"/>
      <c r="M32" s="45">
        <v>172</v>
      </c>
      <c r="N32" s="46"/>
      <c r="O32" s="5">
        <v>0.16400000000000001</v>
      </c>
      <c r="P32" s="33">
        <v>7.9429999999999996</v>
      </c>
      <c r="Q32" s="33"/>
      <c r="R32" s="33">
        <v>0.08</v>
      </c>
      <c r="S32" s="33"/>
      <c r="T32" s="33">
        <v>3</v>
      </c>
      <c r="U32" s="33"/>
      <c r="V32" s="5">
        <v>47.805</v>
      </c>
      <c r="W32" s="5">
        <v>98.834999999999994</v>
      </c>
      <c r="X32" s="5">
        <v>8</v>
      </c>
      <c r="Y32" s="5">
        <v>0</v>
      </c>
    </row>
    <row r="33" spans="1:58" s="3" customFormat="1" ht="29.45" customHeight="1" x14ac:dyDescent="0.2">
      <c r="A33" s="21" t="s">
        <v>83</v>
      </c>
      <c r="B33" s="37" t="s">
        <v>43</v>
      </c>
      <c r="C33" s="37"/>
      <c r="D33" s="37"/>
      <c r="E33" s="37"/>
      <c r="F33" s="37"/>
      <c r="G33" s="6" t="s">
        <v>44</v>
      </c>
      <c r="H33" s="7">
        <v>0.53</v>
      </c>
      <c r="I33" s="39" t="s">
        <v>19</v>
      </c>
      <c r="J33" s="39"/>
      <c r="K33" s="33">
        <v>9.4700000000000006</v>
      </c>
      <c r="L33" s="33"/>
      <c r="M33" s="38">
        <v>40</v>
      </c>
      <c r="N33" s="38"/>
      <c r="O33" s="7" t="s">
        <v>19</v>
      </c>
      <c r="P33" s="39">
        <v>0.27</v>
      </c>
      <c r="Q33" s="39"/>
      <c r="R33" s="39" t="s">
        <v>19</v>
      </c>
      <c r="S33" s="39"/>
      <c r="T33" s="39" t="s">
        <v>19</v>
      </c>
      <c r="U33" s="39"/>
      <c r="V33" s="5">
        <v>13.6</v>
      </c>
      <c r="W33" s="7">
        <v>22.13</v>
      </c>
      <c r="X33" s="7">
        <v>11.73</v>
      </c>
      <c r="Y33" s="5">
        <v>0.1</v>
      </c>
    </row>
    <row r="34" spans="1:58" s="3" customFormat="1" ht="15.6" customHeight="1" x14ac:dyDescent="0.2">
      <c r="A34" s="22" t="s">
        <v>84</v>
      </c>
      <c r="B34" s="37" t="s">
        <v>22</v>
      </c>
      <c r="C34" s="37"/>
      <c r="D34" s="37"/>
      <c r="E34" s="37"/>
      <c r="F34" s="37"/>
      <c r="G34" s="4">
        <v>30</v>
      </c>
      <c r="H34" s="5">
        <v>2.2799999999999998</v>
      </c>
      <c r="I34" s="33">
        <v>0.24</v>
      </c>
      <c r="J34" s="33"/>
      <c r="K34" s="33">
        <v>14.76</v>
      </c>
      <c r="L34" s="33"/>
      <c r="M34" s="38">
        <v>71</v>
      </c>
      <c r="N34" s="38"/>
      <c r="O34" s="5">
        <v>3.3000000000000002E-2</v>
      </c>
      <c r="P34" s="39" t="s">
        <v>19</v>
      </c>
      <c r="Q34" s="39"/>
      <c r="R34" s="39" t="s">
        <v>19</v>
      </c>
      <c r="S34" s="39"/>
      <c r="T34" s="33">
        <v>0.33</v>
      </c>
      <c r="U34" s="33"/>
      <c r="V34" s="5">
        <v>6</v>
      </c>
      <c r="W34" s="5">
        <v>19.5</v>
      </c>
      <c r="X34" s="5">
        <v>4.2</v>
      </c>
      <c r="Y34" s="5">
        <v>0.33</v>
      </c>
    </row>
    <row r="35" spans="1:58" s="3" customFormat="1" ht="21.95" customHeight="1" x14ac:dyDescent="0.2">
      <c r="A35" s="22"/>
      <c r="B35" s="37" t="s">
        <v>23</v>
      </c>
      <c r="C35" s="37"/>
      <c r="D35" s="37"/>
      <c r="E35" s="37"/>
      <c r="F35" s="37"/>
      <c r="G35" s="4">
        <v>20</v>
      </c>
      <c r="H35" s="5">
        <v>1</v>
      </c>
      <c r="I35" s="33">
        <v>0.2</v>
      </c>
      <c r="J35" s="33"/>
      <c r="K35" s="33">
        <v>9</v>
      </c>
      <c r="L35" s="33"/>
      <c r="M35" s="38">
        <v>44</v>
      </c>
      <c r="N35" s="38"/>
      <c r="O35" s="5">
        <v>1.4E-2</v>
      </c>
      <c r="P35" s="39" t="s">
        <v>19</v>
      </c>
      <c r="Q35" s="39"/>
      <c r="R35" s="39" t="s">
        <v>19</v>
      </c>
      <c r="S35" s="39"/>
      <c r="T35" s="33">
        <v>0.108</v>
      </c>
      <c r="U35" s="33"/>
      <c r="V35" s="5">
        <v>2.76</v>
      </c>
      <c r="W35" s="5">
        <v>12.72</v>
      </c>
      <c r="X35" s="5">
        <v>3</v>
      </c>
      <c r="Y35" s="5">
        <v>0.372</v>
      </c>
    </row>
    <row r="36" spans="1:58" s="3" customFormat="1" ht="19.5" customHeight="1" x14ac:dyDescent="0.2">
      <c r="A36" s="22"/>
      <c r="B36" s="34" t="s">
        <v>24</v>
      </c>
      <c r="C36" s="34"/>
      <c r="D36" s="34"/>
      <c r="E36" s="34"/>
      <c r="F36" s="34"/>
      <c r="G36" s="1"/>
      <c r="H36" s="9">
        <f>SUM(H30:H35)</f>
        <v>20.64</v>
      </c>
      <c r="I36" s="35">
        <f>SUM(I30:I35)</f>
        <v>20.201999999999998</v>
      </c>
      <c r="J36" s="35"/>
      <c r="K36" s="35">
        <f>SUM(K30:K35)</f>
        <v>84.557000000000002</v>
      </c>
      <c r="L36" s="35"/>
      <c r="M36" s="36">
        <f>M30+N31+M32+M33+M34+M35</f>
        <v>610.4</v>
      </c>
      <c r="N36" s="36"/>
      <c r="O36" s="10">
        <f>SUM(O30:O35)</f>
        <v>0.30100000000000005</v>
      </c>
      <c r="P36" s="35">
        <v>15.523</v>
      </c>
      <c r="Q36" s="35"/>
      <c r="R36" s="49">
        <f>SUM(R31:R35)</f>
        <v>0.08</v>
      </c>
      <c r="S36" s="49"/>
      <c r="T36" s="35">
        <v>3.1</v>
      </c>
      <c r="U36" s="35"/>
      <c r="V36" s="9">
        <f>SUM(V30:V35)</f>
        <v>286.47500000000002</v>
      </c>
      <c r="W36" s="9">
        <f>SUM(W30:W35)</f>
        <v>431.59499999999997</v>
      </c>
      <c r="X36" s="9">
        <v>65.900000000000006</v>
      </c>
      <c r="Y36" s="9">
        <f>SUM(Y30:Y35)</f>
        <v>3.0019999999999998</v>
      </c>
    </row>
    <row r="37" spans="1:58" s="3" customFormat="1" ht="16.350000000000001" customHeight="1" x14ac:dyDescent="0.2">
      <c r="A37" s="19"/>
      <c r="B37" s="40" t="s">
        <v>45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</row>
    <row r="38" spans="1:58" s="3" customFormat="1" ht="26.1" customHeight="1" x14ac:dyDescent="0.2">
      <c r="A38" s="20"/>
      <c r="B38" s="37" t="s">
        <v>46</v>
      </c>
      <c r="C38" s="37"/>
      <c r="D38" s="37"/>
      <c r="E38" s="37"/>
      <c r="F38" s="37"/>
      <c r="G38" s="4">
        <v>60</v>
      </c>
      <c r="H38" s="5">
        <v>0.66</v>
      </c>
      <c r="I38" s="33">
        <v>0.12</v>
      </c>
      <c r="J38" s="33"/>
      <c r="K38" s="33">
        <v>2.2799999999999998</v>
      </c>
      <c r="L38" s="33"/>
      <c r="M38" s="38">
        <v>14</v>
      </c>
      <c r="N38" s="38"/>
      <c r="O38" s="5">
        <v>3.5999999999999997E-2</v>
      </c>
      <c r="P38" s="33">
        <v>10</v>
      </c>
      <c r="Q38" s="33"/>
      <c r="R38" s="39" t="s">
        <v>19</v>
      </c>
      <c r="S38" s="39"/>
      <c r="T38" s="33">
        <v>0.42</v>
      </c>
      <c r="U38" s="33"/>
      <c r="V38" s="5">
        <v>8.4</v>
      </c>
      <c r="W38" s="5">
        <v>15.6</v>
      </c>
      <c r="X38" s="5">
        <v>12</v>
      </c>
      <c r="Y38" s="5">
        <v>0.34</v>
      </c>
    </row>
    <row r="39" spans="1:58" s="3" customFormat="1" ht="20.45" customHeight="1" x14ac:dyDescent="0.2">
      <c r="A39" s="22" t="s">
        <v>85</v>
      </c>
      <c r="B39" s="37" t="s">
        <v>47</v>
      </c>
      <c r="C39" s="37"/>
      <c r="D39" s="37"/>
      <c r="E39" s="37"/>
      <c r="F39" s="37"/>
      <c r="G39" s="6">
        <v>80</v>
      </c>
      <c r="H39" s="5">
        <v>9.66</v>
      </c>
      <c r="I39" s="33">
        <v>12.412000000000001</v>
      </c>
      <c r="J39" s="33"/>
      <c r="K39" s="33">
        <v>9.4499999999999993</v>
      </c>
      <c r="L39" s="33"/>
      <c r="M39" s="38">
        <v>182</v>
      </c>
      <c r="N39" s="38"/>
      <c r="O39" s="5">
        <v>0.16600000000000001</v>
      </c>
      <c r="P39" s="33">
        <v>3.8610000000000002</v>
      </c>
      <c r="Q39" s="33"/>
      <c r="R39" s="39" t="s">
        <v>19</v>
      </c>
      <c r="S39" s="39"/>
      <c r="T39" s="33">
        <v>1.3839999999999999</v>
      </c>
      <c r="U39" s="33"/>
      <c r="V39" s="5">
        <v>54.973999999999997</v>
      </c>
      <c r="W39" s="5">
        <v>155.02600000000001</v>
      </c>
      <c r="X39" s="5">
        <v>21.93</v>
      </c>
      <c r="Y39" s="5">
        <v>1.6779999999999999</v>
      </c>
    </row>
    <row r="40" spans="1:58" s="3" customFormat="1" ht="72" x14ac:dyDescent="0.2">
      <c r="A40" s="22" t="s">
        <v>86</v>
      </c>
      <c r="B40" s="37" t="s">
        <v>48</v>
      </c>
      <c r="C40" s="37"/>
      <c r="D40" s="37"/>
      <c r="E40" s="37"/>
      <c r="F40" s="37"/>
      <c r="G40" s="6">
        <v>150</v>
      </c>
      <c r="H40" s="5">
        <v>3.8340000000000001</v>
      </c>
      <c r="I40" s="33">
        <v>5.4340000000000002</v>
      </c>
      <c r="J40" s="33"/>
      <c r="K40" s="33">
        <v>29.6</v>
      </c>
      <c r="L40" s="33"/>
      <c r="M40" s="38">
        <v>210</v>
      </c>
      <c r="N40" s="38"/>
      <c r="O40" s="5">
        <v>4.3999999999999997E-2</v>
      </c>
      <c r="P40" s="39" t="s">
        <v>19</v>
      </c>
      <c r="Q40" s="39"/>
      <c r="R40" s="33">
        <v>0.18</v>
      </c>
      <c r="S40" s="33"/>
      <c r="T40" s="33">
        <v>0.28399999999999997</v>
      </c>
      <c r="U40" s="33"/>
      <c r="V40" s="5">
        <v>11.46</v>
      </c>
      <c r="W40" s="5">
        <v>84.15</v>
      </c>
      <c r="X40" s="5">
        <v>13.33</v>
      </c>
      <c r="Y40" s="5">
        <v>0.01</v>
      </c>
    </row>
    <row r="41" spans="1:58" s="3" customFormat="1" ht="72" x14ac:dyDescent="0.2">
      <c r="A41" s="22" t="s">
        <v>87</v>
      </c>
      <c r="B41" s="37" t="s">
        <v>20</v>
      </c>
      <c r="C41" s="37"/>
      <c r="D41" s="37"/>
      <c r="E41" s="37"/>
      <c r="F41" s="37"/>
      <c r="G41" s="6" t="s">
        <v>21</v>
      </c>
      <c r="H41" s="7">
        <v>1.52</v>
      </c>
      <c r="I41" s="39">
        <v>1.35</v>
      </c>
      <c r="J41" s="39"/>
      <c r="K41" s="33">
        <v>15.9</v>
      </c>
      <c r="L41" s="33"/>
      <c r="M41" s="38">
        <v>81</v>
      </c>
      <c r="N41" s="38"/>
      <c r="O41" s="7">
        <v>0.04</v>
      </c>
      <c r="P41" s="39">
        <v>1.33</v>
      </c>
      <c r="Q41" s="39"/>
      <c r="R41" s="39">
        <v>0.16</v>
      </c>
      <c r="S41" s="39"/>
      <c r="T41" s="39" t="s">
        <v>19</v>
      </c>
      <c r="U41" s="39"/>
      <c r="V41" s="5">
        <v>136.6</v>
      </c>
      <c r="W41" s="7">
        <v>92.8</v>
      </c>
      <c r="X41" s="7">
        <v>5.4</v>
      </c>
      <c r="Y41" s="5">
        <v>0.11</v>
      </c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8"/>
    </row>
    <row r="42" spans="1:58" s="3" customFormat="1" ht="15.6" customHeight="1" x14ac:dyDescent="0.2">
      <c r="A42" s="22" t="s">
        <v>73</v>
      </c>
      <c r="B42" s="37" t="s">
        <v>22</v>
      </c>
      <c r="C42" s="37"/>
      <c r="D42" s="37"/>
      <c r="E42" s="37"/>
      <c r="F42" s="37"/>
      <c r="G42" s="4">
        <v>30</v>
      </c>
      <c r="H42" s="5">
        <v>2.2799999999999998</v>
      </c>
      <c r="I42" s="33">
        <v>0.24</v>
      </c>
      <c r="J42" s="33"/>
      <c r="K42" s="33">
        <v>14.76</v>
      </c>
      <c r="L42" s="33"/>
      <c r="M42" s="38">
        <v>71</v>
      </c>
      <c r="N42" s="38"/>
      <c r="O42" s="5">
        <v>3.3000000000000002E-2</v>
      </c>
      <c r="P42" s="39" t="s">
        <v>19</v>
      </c>
      <c r="Q42" s="39"/>
      <c r="R42" s="39" t="s">
        <v>19</v>
      </c>
      <c r="S42" s="39"/>
      <c r="T42" s="33">
        <v>0.33</v>
      </c>
      <c r="U42" s="33"/>
      <c r="V42" s="5">
        <v>6</v>
      </c>
      <c r="W42" s="5">
        <v>19.5</v>
      </c>
      <c r="X42" s="5">
        <v>4.2</v>
      </c>
      <c r="Y42" s="5">
        <v>0.33</v>
      </c>
    </row>
    <row r="43" spans="1:58" s="3" customFormat="1" ht="17.45" customHeight="1" x14ac:dyDescent="0.2">
      <c r="A43" s="22"/>
      <c r="B43" s="37" t="s">
        <v>23</v>
      </c>
      <c r="C43" s="37"/>
      <c r="D43" s="37"/>
      <c r="E43" s="37"/>
      <c r="F43" s="37"/>
      <c r="G43" s="4">
        <v>20</v>
      </c>
      <c r="H43" s="5">
        <v>1</v>
      </c>
      <c r="I43" s="33">
        <v>0.2</v>
      </c>
      <c r="J43" s="33"/>
      <c r="K43" s="33">
        <v>9</v>
      </c>
      <c r="L43" s="33"/>
      <c r="M43" s="38">
        <v>44</v>
      </c>
      <c r="N43" s="38"/>
      <c r="O43" s="5">
        <v>1.4E-2</v>
      </c>
      <c r="P43" s="39" t="s">
        <v>19</v>
      </c>
      <c r="Q43" s="39"/>
      <c r="R43" s="39" t="s">
        <v>19</v>
      </c>
      <c r="S43" s="39"/>
      <c r="T43" s="33">
        <v>0.108</v>
      </c>
      <c r="U43" s="33"/>
      <c r="V43" s="5">
        <v>2.76</v>
      </c>
      <c r="W43" s="5">
        <v>12.72</v>
      </c>
      <c r="X43" s="5">
        <v>3</v>
      </c>
      <c r="Y43" s="5">
        <v>0.372</v>
      </c>
    </row>
    <row r="44" spans="1:58" s="3" customFormat="1" ht="17.45" customHeight="1" x14ac:dyDescent="0.2">
      <c r="A44" s="22"/>
      <c r="B44" s="34" t="s">
        <v>24</v>
      </c>
      <c r="C44" s="34"/>
      <c r="D44" s="34"/>
      <c r="E44" s="34"/>
      <c r="F44" s="34"/>
      <c r="G44" s="1"/>
      <c r="H44" s="9">
        <f>SUM(H38:H43)</f>
        <v>18.954000000000001</v>
      </c>
      <c r="I44" s="35">
        <f>SUM(I38:I43)</f>
        <v>19.756</v>
      </c>
      <c r="J44" s="35"/>
      <c r="K44" s="35">
        <f>SUM(K38:K43)</f>
        <v>80.989999999999995</v>
      </c>
      <c r="L44" s="35"/>
      <c r="M44" s="36">
        <f>SUM(M38:M43)</f>
        <v>602</v>
      </c>
      <c r="N44" s="36"/>
      <c r="O44" s="12">
        <f>SUM(O38:O43)</f>
        <v>0.33299999999999996</v>
      </c>
      <c r="P44" s="35">
        <f>SUM(P38:P43)</f>
        <v>15.191000000000001</v>
      </c>
      <c r="Q44" s="35"/>
      <c r="R44" s="41">
        <f>SUM(R40:R43)</f>
        <v>0.33999999999999997</v>
      </c>
      <c r="S44" s="41"/>
      <c r="T44" s="35">
        <f>SUM(T38:T43)</f>
        <v>2.5259999999999998</v>
      </c>
      <c r="U44" s="35"/>
      <c r="V44" s="9">
        <f>SUM(V38:V43)</f>
        <v>220.19399999999999</v>
      </c>
      <c r="W44" s="9">
        <f>SUM(W38:W43)</f>
        <v>379.79600000000005</v>
      </c>
      <c r="X44" s="10">
        <f>SUM(X38:X43)</f>
        <v>59.86</v>
      </c>
      <c r="Y44" s="9">
        <f>SUM(Y38:Y43)</f>
        <v>2.8399999999999994</v>
      </c>
    </row>
    <row r="45" spans="1:58" s="3" customFormat="1" ht="16.350000000000001" customHeight="1" x14ac:dyDescent="0.2">
      <c r="A45" s="19"/>
      <c r="B45" s="40" t="s">
        <v>49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</row>
    <row r="46" spans="1:58" s="3" customFormat="1" ht="12.75" x14ac:dyDescent="0.2">
      <c r="A46" s="20"/>
      <c r="B46" s="37" t="s">
        <v>50</v>
      </c>
      <c r="C46" s="37"/>
      <c r="D46" s="37"/>
      <c r="E46" s="37"/>
      <c r="F46" s="37"/>
      <c r="G46" s="4">
        <v>100</v>
      </c>
      <c r="H46" s="5">
        <v>0.4</v>
      </c>
      <c r="I46" s="33">
        <v>0.4</v>
      </c>
      <c r="J46" s="33"/>
      <c r="K46" s="33">
        <v>7.35</v>
      </c>
      <c r="L46" s="33"/>
      <c r="M46" s="38">
        <v>47</v>
      </c>
      <c r="N46" s="38"/>
      <c r="O46" s="5">
        <v>0.03</v>
      </c>
      <c r="P46" s="33">
        <v>8</v>
      </c>
      <c r="Q46" s="33"/>
      <c r="R46" s="39" t="s">
        <v>19</v>
      </c>
      <c r="S46" s="39"/>
      <c r="T46" s="33">
        <v>0.1</v>
      </c>
      <c r="U46" s="33"/>
      <c r="V46" s="5">
        <v>16</v>
      </c>
      <c r="W46" s="5">
        <v>11</v>
      </c>
      <c r="X46" s="5">
        <v>9</v>
      </c>
      <c r="Y46" s="5">
        <v>0.03</v>
      </c>
    </row>
    <row r="47" spans="1:58" s="3" customFormat="1" ht="76.5" x14ac:dyDescent="0.2">
      <c r="A47" s="23" t="s">
        <v>88</v>
      </c>
      <c r="B47" s="37" t="s">
        <v>51</v>
      </c>
      <c r="C47" s="37"/>
      <c r="D47" s="37"/>
      <c r="E47" s="37"/>
      <c r="F47" s="37"/>
      <c r="G47" s="4">
        <v>60</v>
      </c>
      <c r="H47" s="5">
        <v>2.6</v>
      </c>
      <c r="I47" s="33">
        <v>5.0579999999999998</v>
      </c>
      <c r="J47" s="33"/>
      <c r="K47" s="33">
        <v>4.944</v>
      </c>
      <c r="L47" s="33"/>
      <c r="M47" s="38">
        <v>56</v>
      </c>
      <c r="N47" s="38"/>
      <c r="O47" s="5">
        <v>1.2999999999999999E-2</v>
      </c>
      <c r="P47" s="33">
        <v>5.18</v>
      </c>
      <c r="Q47" s="33"/>
      <c r="R47" s="39" t="s">
        <v>19</v>
      </c>
      <c r="S47" s="39"/>
      <c r="T47" s="33">
        <v>1.381</v>
      </c>
      <c r="U47" s="33"/>
      <c r="V47" s="5">
        <v>25.277999999999999</v>
      </c>
      <c r="W47" s="5">
        <v>18.606000000000002</v>
      </c>
      <c r="X47" s="5">
        <v>8.6159999999999997</v>
      </c>
      <c r="Y47" s="5">
        <v>0.01</v>
      </c>
    </row>
    <row r="48" spans="1:58" s="3" customFormat="1" ht="20.100000000000001" customHeight="1" x14ac:dyDescent="0.2">
      <c r="A48" s="22" t="s">
        <v>89</v>
      </c>
      <c r="B48" s="37" t="s">
        <v>52</v>
      </c>
      <c r="C48" s="37"/>
      <c r="D48" s="37"/>
      <c r="E48" s="37"/>
      <c r="F48" s="37"/>
      <c r="G48" s="14" t="s">
        <v>53</v>
      </c>
      <c r="H48" s="5">
        <v>10.34</v>
      </c>
      <c r="I48" s="33">
        <v>12.175000000000001</v>
      </c>
      <c r="J48" s="33"/>
      <c r="K48" s="33">
        <v>20.34</v>
      </c>
      <c r="L48" s="33"/>
      <c r="M48" s="38">
        <v>237</v>
      </c>
      <c r="N48" s="38"/>
      <c r="O48" s="5">
        <v>0.159</v>
      </c>
      <c r="P48" s="33">
        <v>0.49099999999999999</v>
      </c>
      <c r="Q48" s="33"/>
      <c r="R48" s="33">
        <v>0.18</v>
      </c>
      <c r="S48" s="33"/>
      <c r="T48" s="39">
        <v>1.2829999999999999</v>
      </c>
      <c r="U48" s="39"/>
      <c r="V48" s="5">
        <v>79.453000000000003</v>
      </c>
      <c r="W48" s="5">
        <v>239.018</v>
      </c>
      <c r="X48" s="5">
        <v>10.579000000000001</v>
      </c>
      <c r="Y48" s="5">
        <v>0.01</v>
      </c>
    </row>
    <row r="49" spans="1:49" s="3" customFormat="1" ht="72" x14ac:dyDescent="0.2">
      <c r="A49" s="22" t="s">
        <v>90</v>
      </c>
      <c r="B49" s="37" t="s">
        <v>54</v>
      </c>
      <c r="C49" s="37"/>
      <c r="D49" s="37"/>
      <c r="E49" s="37"/>
      <c r="F49" s="37"/>
      <c r="G49" s="6">
        <v>200</v>
      </c>
      <c r="H49" s="5">
        <v>3.6</v>
      </c>
      <c r="I49" s="33">
        <v>2.67</v>
      </c>
      <c r="J49" s="33"/>
      <c r="K49" s="33">
        <v>29.2</v>
      </c>
      <c r="L49" s="33"/>
      <c r="M49" s="38">
        <v>155.19999999999999</v>
      </c>
      <c r="N49" s="38"/>
      <c r="O49" s="5">
        <v>0.03</v>
      </c>
      <c r="P49" s="33">
        <v>1.47</v>
      </c>
      <c r="Q49" s="33"/>
      <c r="R49" s="39"/>
      <c r="S49" s="39"/>
      <c r="T49" s="33"/>
      <c r="U49" s="33"/>
      <c r="V49" s="5">
        <v>158.66999999999999</v>
      </c>
      <c r="W49" s="5">
        <v>132</v>
      </c>
      <c r="X49" s="5">
        <v>29.33</v>
      </c>
      <c r="Y49" s="5">
        <v>2.4</v>
      </c>
      <c r="Z49" s="13"/>
      <c r="AA49" s="13"/>
      <c r="AB49" s="13"/>
      <c r="AC49" s="13"/>
      <c r="AD49" s="13"/>
      <c r="AE49" s="6"/>
      <c r="AF49" s="5"/>
      <c r="AG49" s="5"/>
      <c r="AH49" s="5"/>
      <c r="AI49" s="5"/>
      <c r="AJ49" s="5"/>
      <c r="AK49" s="11"/>
      <c r="AL49" s="11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s="3" customFormat="1" ht="20.100000000000001" customHeight="1" x14ac:dyDescent="0.2">
      <c r="A50" s="22" t="s">
        <v>91</v>
      </c>
      <c r="B50" s="37" t="s">
        <v>22</v>
      </c>
      <c r="C50" s="37"/>
      <c r="D50" s="37"/>
      <c r="E50" s="37"/>
      <c r="F50" s="37"/>
      <c r="G50" s="4">
        <v>30</v>
      </c>
      <c r="H50" s="5">
        <v>2.2799999999999998</v>
      </c>
      <c r="I50" s="33">
        <v>0.24</v>
      </c>
      <c r="J50" s="33"/>
      <c r="K50" s="33">
        <v>14.76</v>
      </c>
      <c r="L50" s="33"/>
      <c r="M50" s="38">
        <v>71</v>
      </c>
      <c r="N50" s="38"/>
      <c r="O50" s="5">
        <v>3.3000000000000002E-2</v>
      </c>
      <c r="P50" s="39" t="s">
        <v>19</v>
      </c>
      <c r="Q50" s="39"/>
      <c r="R50" s="39" t="s">
        <v>19</v>
      </c>
      <c r="S50" s="39"/>
      <c r="T50" s="33">
        <v>0.33</v>
      </c>
      <c r="U50" s="33"/>
      <c r="V50" s="5">
        <v>6</v>
      </c>
      <c r="W50" s="5">
        <v>19.5</v>
      </c>
      <c r="X50" s="5">
        <v>4.2</v>
      </c>
      <c r="Y50" s="5">
        <v>0.33</v>
      </c>
    </row>
    <row r="51" spans="1:49" s="3" customFormat="1" ht="23.1" customHeight="1" x14ac:dyDescent="0.2">
      <c r="A51" s="22"/>
      <c r="B51" s="37" t="s">
        <v>23</v>
      </c>
      <c r="C51" s="37"/>
      <c r="D51" s="37"/>
      <c r="E51" s="37"/>
      <c r="F51" s="37"/>
      <c r="G51" s="4">
        <v>20</v>
      </c>
      <c r="H51" s="5">
        <v>1</v>
      </c>
      <c r="I51" s="33">
        <v>0.2</v>
      </c>
      <c r="J51" s="33"/>
      <c r="K51" s="33">
        <v>9</v>
      </c>
      <c r="L51" s="33"/>
      <c r="M51" s="38">
        <v>44</v>
      </c>
      <c r="N51" s="38"/>
      <c r="O51" s="5">
        <v>1.4E-2</v>
      </c>
      <c r="P51" s="39" t="s">
        <v>19</v>
      </c>
      <c r="Q51" s="39"/>
      <c r="R51" s="39" t="s">
        <v>19</v>
      </c>
      <c r="S51" s="39"/>
      <c r="T51" s="33">
        <v>0.108</v>
      </c>
      <c r="U51" s="33"/>
      <c r="V51" s="5">
        <v>2.76</v>
      </c>
      <c r="W51" s="5">
        <v>12.72</v>
      </c>
      <c r="X51" s="5">
        <v>3</v>
      </c>
      <c r="Y51" s="5">
        <v>0.372</v>
      </c>
    </row>
    <row r="52" spans="1:49" s="3" customFormat="1" ht="17.100000000000001" customHeight="1" x14ac:dyDescent="0.2">
      <c r="A52" s="22"/>
      <c r="B52" s="51" t="s">
        <v>24</v>
      </c>
      <c r="C52" s="52"/>
      <c r="D52" s="52"/>
      <c r="E52" s="52"/>
      <c r="F52" s="53"/>
      <c r="G52" s="1"/>
      <c r="H52" s="9">
        <f>SUM(H46:H51)</f>
        <v>20.220000000000002</v>
      </c>
      <c r="I52" s="54">
        <f>SUM(I46:I51)</f>
        <v>20.743000000000002</v>
      </c>
      <c r="J52" s="55"/>
      <c r="K52" s="54">
        <f>SUM(K46:K51)</f>
        <v>85.594000000000008</v>
      </c>
      <c r="L52" s="55"/>
      <c r="M52" s="56">
        <f>SUM(M46:M51)</f>
        <v>610.20000000000005</v>
      </c>
      <c r="N52" s="57"/>
      <c r="O52" s="9">
        <f>SUM(O46:O51)</f>
        <v>0.27900000000000003</v>
      </c>
      <c r="P52" s="54">
        <f>SUM(P46:P51)</f>
        <v>15.141</v>
      </c>
      <c r="Q52" s="55"/>
      <c r="R52" s="54">
        <f>SUM(R48:R51)</f>
        <v>0.18</v>
      </c>
      <c r="S52" s="55"/>
      <c r="T52" s="56">
        <f>SUM(T46:T51)</f>
        <v>3.2020000000000004</v>
      </c>
      <c r="U52" s="57"/>
      <c r="V52" s="9">
        <f>SUM(V46:V51)</f>
        <v>288.16099999999994</v>
      </c>
      <c r="W52" s="9">
        <f>SUM(W46:W51)</f>
        <v>432.84400000000005</v>
      </c>
      <c r="X52" s="9">
        <f>SUM(X46:X51)</f>
        <v>64.724999999999994</v>
      </c>
      <c r="Y52" s="9">
        <f>SUM(Y46:Y51)</f>
        <v>3.1519999999999997</v>
      </c>
    </row>
    <row r="53" spans="1:49" s="3" customFormat="1" ht="21.95" customHeight="1" x14ac:dyDescent="0.2">
      <c r="A53" s="19"/>
      <c r="B53" s="40" t="s">
        <v>55</v>
      </c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</row>
    <row r="54" spans="1:49" s="3" customFormat="1" ht="21.95" customHeight="1" x14ac:dyDescent="0.25">
      <c r="A54" s="24"/>
      <c r="B54" s="40" t="s">
        <v>15</v>
      </c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</row>
    <row r="55" spans="1:49" s="3" customFormat="1" ht="21.95" customHeight="1" x14ac:dyDescent="0.2">
      <c r="A55" s="21" t="s">
        <v>88</v>
      </c>
      <c r="B55" s="37" t="s">
        <v>56</v>
      </c>
      <c r="C55" s="37"/>
      <c r="D55" s="37"/>
      <c r="E55" s="37"/>
      <c r="F55" s="37"/>
      <c r="G55" s="4">
        <v>100</v>
      </c>
      <c r="H55" s="5">
        <v>0.4</v>
      </c>
      <c r="I55" s="33">
        <v>0.4</v>
      </c>
      <c r="J55" s="33"/>
      <c r="K55" s="33">
        <v>7.35</v>
      </c>
      <c r="L55" s="33"/>
      <c r="M55" s="38">
        <v>47</v>
      </c>
      <c r="N55" s="38"/>
      <c r="O55" s="5">
        <v>0.03</v>
      </c>
      <c r="P55" s="33">
        <v>8</v>
      </c>
      <c r="Q55" s="33"/>
      <c r="R55" s="39" t="s">
        <v>19</v>
      </c>
      <c r="S55" s="39"/>
      <c r="T55" s="33">
        <v>0.2</v>
      </c>
      <c r="U55" s="33"/>
      <c r="V55" s="5">
        <v>46</v>
      </c>
      <c r="W55" s="5">
        <v>11</v>
      </c>
      <c r="X55" s="5">
        <v>0.1</v>
      </c>
      <c r="Y55" s="5">
        <v>0</v>
      </c>
    </row>
    <row r="56" spans="1:49" s="3" customFormat="1" ht="21.95" customHeight="1" x14ac:dyDescent="0.2">
      <c r="A56" s="22" t="s">
        <v>74</v>
      </c>
      <c r="B56" s="37" t="s">
        <v>26</v>
      </c>
      <c r="C56" s="37"/>
      <c r="D56" s="37"/>
      <c r="E56" s="37"/>
      <c r="F56" s="37"/>
      <c r="G56" s="4">
        <v>60</v>
      </c>
      <c r="H56" s="5">
        <v>0.78</v>
      </c>
      <c r="I56" s="33">
        <v>1.94</v>
      </c>
      <c r="J56" s="33"/>
      <c r="K56" s="33">
        <v>3.87</v>
      </c>
      <c r="L56" s="33"/>
      <c r="M56" s="38">
        <v>36.24</v>
      </c>
      <c r="N56" s="38"/>
      <c r="O56" s="5">
        <v>1.2999999999999999E-2</v>
      </c>
      <c r="P56" s="33">
        <v>6.25</v>
      </c>
      <c r="Q56" s="33"/>
      <c r="R56" s="39" t="s">
        <v>19</v>
      </c>
      <c r="S56" s="39"/>
      <c r="T56" s="33">
        <v>0.06</v>
      </c>
      <c r="U56" s="33"/>
      <c r="V56" s="5">
        <v>16.98</v>
      </c>
      <c r="W56" s="5">
        <v>46.98</v>
      </c>
      <c r="X56" s="5">
        <v>6.05</v>
      </c>
      <c r="Y56" s="5">
        <v>0.27</v>
      </c>
      <c r="AI56" s="50" t="s">
        <v>27</v>
      </c>
      <c r="AJ56" s="50"/>
      <c r="AK56" s="50"/>
      <c r="AL56" s="50"/>
      <c r="AM56" s="50"/>
      <c r="AN56" s="50"/>
      <c r="AO56" s="50"/>
    </row>
    <row r="57" spans="1:49" s="3" customFormat="1" ht="21.95" customHeight="1" x14ac:dyDescent="0.2">
      <c r="A57" s="25" t="s">
        <v>92</v>
      </c>
      <c r="B57" s="37" t="s">
        <v>57</v>
      </c>
      <c r="C57" s="37"/>
      <c r="D57" s="37"/>
      <c r="E57" s="37"/>
      <c r="F57" s="37"/>
      <c r="G57" s="6" t="s">
        <v>58</v>
      </c>
      <c r="H57" s="5">
        <v>8.33</v>
      </c>
      <c r="I57" s="33">
        <v>7.7430000000000003</v>
      </c>
      <c r="J57" s="33"/>
      <c r="K57" s="33">
        <v>3.194</v>
      </c>
      <c r="L57" s="33"/>
      <c r="M57" s="38">
        <v>174.5</v>
      </c>
      <c r="N57" s="38"/>
      <c r="O57" s="5">
        <v>0.03</v>
      </c>
      <c r="P57" s="33">
        <v>0.65</v>
      </c>
      <c r="Q57" s="33"/>
      <c r="R57" s="39">
        <v>0.1</v>
      </c>
      <c r="S57" s="39"/>
      <c r="T57" s="33">
        <v>1.256</v>
      </c>
      <c r="U57" s="33"/>
      <c r="V57" s="5">
        <v>100.53</v>
      </c>
      <c r="W57" s="5">
        <v>110.071</v>
      </c>
      <c r="X57" s="5">
        <v>7.6999999999999999E-2</v>
      </c>
      <c r="Y57" s="5">
        <v>1</v>
      </c>
    </row>
    <row r="58" spans="1:49" s="3" customFormat="1" ht="21.95" customHeight="1" x14ac:dyDescent="0.2">
      <c r="A58" s="21" t="s">
        <v>93</v>
      </c>
      <c r="B58" s="37" t="s">
        <v>59</v>
      </c>
      <c r="C58" s="37"/>
      <c r="D58" s="37"/>
      <c r="E58" s="37"/>
      <c r="F58" s="37"/>
      <c r="G58" s="4">
        <v>150</v>
      </c>
      <c r="H58" s="5">
        <v>6.6619999999999999</v>
      </c>
      <c r="I58" s="33">
        <v>9.0239999999999991</v>
      </c>
      <c r="J58" s="33"/>
      <c r="K58" s="33">
        <v>34</v>
      </c>
      <c r="L58" s="33"/>
      <c r="M58" s="38">
        <v>170</v>
      </c>
      <c r="N58" s="38"/>
      <c r="O58" s="5">
        <v>0.29199999999999998</v>
      </c>
      <c r="P58" s="39" t="s">
        <v>19</v>
      </c>
      <c r="Q58" s="39"/>
      <c r="R58" s="33"/>
      <c r="S58" s="33"/>
      <c r="T58" s="33">
        <v>0.51800000000000002</v>
      </c>
      <c r="U58" s="33"/>
      <c r="V58" s="5">
        <v>37.351999999999997</v>
      </c>
      <c r="W58" s="5">
        <v>170.553</v>
      </c>
      <c r="X58" s="5">
        <v>40.549999999999997</v>
      </c>
      <c r="Y58" s="5">
        <v>1.101</v>
      </c>
    </row>
    <row r="59" spans="1:49" s="3" customFormat="1" ht="21.95" customHeight="1" x14ac:dyDescent="0.2">
      <c r="A59" s="22" t="s">
        <v>84</v>
      </c>
      <c r="B59" s="37" t="s">
        <v>43</v>
      </c>
      <c r="C59" s="37"/>
      <c r="D59" s="37"/>
      <c r="E59" s="37"/>
      <c r="F59" s="37"/>
      <c r="G59" s="6" t="s">
        <v>44</v>
      </c>
      <c r="H59" s="7">
        <v>0.53</v>
      </c>
      <c r="I59" s="39" t="s">
        <v>19</v>
      </c>
      <c r="J59" s="39"/>
      <c r="K59" s="33">
        <v>9.4700000000000006</v>
      </c>
      <c r="L59" s="33"/>
      <c r="M59" s="38">
        <v>40</v>
      </c>
      <c r="N59" s="38"/>
      <c r="O59" s="7" t="s">
        <v>19</v>
      </c>
      <c r="P59" s="39">
        <v>0.27</v>
      </c>
      <c r="Q59" s="39"/>
      <c r="R59" s="39" t="s">
        <v>19</v>
      </c>
      <c r="S59" s="39"/>
      <c r="T59" s="39" t="s">
        <v>19</v>
      </c>
      <c r="U59" s="39"/>
      <c r="V59" s="5">
        <v>13.6</v>
      </c>
      <c r="W59" s="7">
        <v>22.13</v>
      </c>
      <c r="X59" s="7">
        <v>11.73</v>
      </c>
      <c r="Y59" s="5">
        <v>0.1</v>
      </c>
    </row>
    <row r="60" spans="1:49" s="3" customFormat="1" ht="21.95" customHeight="1" x14ac:dyDescent="0.2">
      <c r="A60" s="22"/>
      <c r="B60" s="37" t="s">
        <v>22</v>
      </c>
      <c r="C60" s="37"/>
      <c r="D60" s="37"/>
      <c r="E60" s="37"/>
      <c r="F60" s="37"/>
      <c r="G60" s="4">
        <v>30</v>
      </c>
      <c r="H60" s="5">
        <v>2.2799999999999998</v>
      </c>
      <c r="I60" s="33">
        <v>0.24</v>
      </c>
      <c r="J60" s="33"/>
      <c r="K60" s="33">
        <v>14.76</v>
      </c>
      <c r="L60" s="33"/>
      <c r="M60" s="38">
        <v>71</v>
      </c>
      <c r="N60" s="38"/>
      <c r="O60" s="5">
        <v>3.3000000000000002E-2</v>
      </c>
      <c r="P60" s="39" t="s">
        <v>19</v>
      </c>
      <c r="Q60" s="39"/>
      <c r="R60" s="39" t="s">
        <v>19</v>
      </c>
      <c r="S60" s="39"/>
      <c r="T60" s="33">
        <v>0.33</v>
      </c>
      <c r="U60" s="33"/>
      <c r="V60" s="5">
        <v>6</v>
      </c>
      <c r="W60" s="5">
        <v>19.5</v>
      </c>
      <c r="X60" s="5">
        <v>4.2</v>
      </c>
      <c r="Y60" s="5">
        <v>0.33</v>
      </c>
    </row>
    <row r="61" spans="1:49" s="3" customFormat="1" ht="21.95" customHeight="1" x14ac:dyDescent="0.2">
      <c r="A61" s="22"/>
      <c r="B61" s="37" t="s">
        <v>23</v>
      </c>
      <c r="C61" s="37"/>
      <c r="D61" s="37"/>
      <c r="E61" s="37"/>
      <c r="F61" s="37"/>
      <c r="G61" s="4">
        <v>20</v>
      </c>
      <c r="H61" s="5">
        <v>1</v>
      </c>
      <c r="I61" s="33">
        <v>0.2</v>
      </c>
      <c r="J61" s="33"/>
      <c r="K61" s="33">
        <v>9</v>
      </c>
      <c r="L61" s="33"/>
      <c r="M61" s="38">
        <v>44</v>
      </c>
      <c r="N61" s="38"/>
      <c r="O61" s="5">
        <v>1.4E-2</v>
      </c>
      <c r="P61" s="39" t="s">
        <v>19</v>
      </c>
      <c r="Q61" s="39"/>
      <c r="R61" s="39" t="s">
        <v>19</v>
      </c>
      <c r="S61" s="39"/>
      <c r="T61" s="33">
        <v>0.108</v>
      </c>
      <c r="U61" s="33"/>
      <c r="V61" s="5">
        <v>2.76</v>
      </c>
      <c r="W61" s="5">
        <v>12.72</v>
      </c>
      <c r="X61" s="5">
        <v>3</v>
      </c>
      <c r="Y61" s="5">
        <v>0.372</v>
      </c>
    </row>
    <row r="62" spans="1:49" s="3" customFormat="1" ht="21.95" customHeight="1" x14ac:dyDescent="0.2">
      <c r="A62" s="26"/>
      <c r="B62" s="34" t="s">
        <v>24</v>
      </c>
      <c r="C62" s="34"/>
      <c r="D62" s="34"/>
      <c r="E62" s="34"/>
      <c r="F62" s="34"/>
      <c r="G62" s="1"/>
      <c r="H62" s="9">
        <f>SUM(H55:H61)</f>
        <v>19.982000000000003</v>
      </c>
      <c r="I62" s="35">
        <f>SUM(I55:I61)</f>
        <v>19.546999999999997</v>
      </c>
      <c r="J62" s="35"/>
      <c r="K62" s="35">
        <f>SUM(K55:K61)</f>
        <v>81.644000000000005</v>
      </c>
      <c r="L62" s="35"/>
      <c r="M62" s="36">
        <f>SUM(M55:M61)</f>
        <v>582.74</v>
      </c>
      <c r="N62" s="36"/>
      <c r="O62" s="10">
        <f>SUM(O55:O61)</f>
        <v>0.41200000000000003</v>
      </c>
      <c r="P62" s="35">
        <f>SUM(P55:P61)</f>
        <v>15.17</v>
      </c>
      <c r="Q62" s="35"/>
      <c r="R62" s="41">
        <f>SUM(R57:R61)</f>
        <v>0.1</v>
      </c>
      <c r="S62" s="41"/>
      <c r="T62" s="35">
        <f>SUM(T55:T61)</f>
        <v>2.472</v>
      </c>
      <c r="U62" s="35"/>
      <c r="V62" s="9">
        <f>SUM(V55:V61)</f>
        <v>223.22199999999998</v>
      </c>
      <c r="W62" s="9">
        <f>SUM(W55:W61)</f>
        <v>392.95400000000001</v>
      </c>
      <c r="X62" s="12">
        <f>SUM(X55:X61)</f>
        <v>65.706999999999994</v>
      </c>
      <c r="Y62" s="10">
        <f>SUM(Y55:Y61)</f>
        <v>3.173</v>
      </c>
    </row>
    <row r="63" spans="1:49" s="3" customFormat="1" ht="21.95" customHeight="1" x14ac:dyDescent="0.2">
      <c r="A63" s="27"/>
      <c r="B63" s="40" t="s">
        <v>25</v>
      </c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</row>
    <row r="64" spans="1:49" s="3" customFormat="1" ht="21.95" customHeight="1" x14ac:dyDescent="0.2">
      <c r="A64" s="22" t="s">
        <v>77</v>
      </c>
      <c r="B64" s="37" t="s">
        <v>32</v>
      </c>
      <c r="C64" s="37"/>
      <c r="D64" s="37"/>
      <c r="E64" s="37"/>
      <c r="F64" s="37"/>
      <c r="G64" s="4">
        <v>60</v>
      </c>
      <c r="H64" s="5">
        <v>0.85499999999999998</v>
      </c>
      <c r="I64" s="33">
        <v>3.653</v>
      </c>
      <c r="J64" s="33"/>
      <c r="K64" s="33">
        <v>11.58</v>
      </c>
      <c r="L64" s="33"/>
      <c r="M64" s="38">
        <v>56</v>
      </c>
      <c r="N64" s="38"/>
      <c r="O64" s="5">
        <v>1.0999999999999999E-2</v>
      </c>
      <c r="P64" s="33">
        <v>7.7</v>
      </c>
      <c r="Q64" s="33"/>
      <c r="R64" s="33"/>
      <c r="S64" s="39"/>
      <c r="T64" s="33">
        <v>0.64100000000000001</v>
      </c>
      <c r="U64" s="33"/>
      <c r="V64" s="5">
        <v>121.09</v>
      </c>
      <c r="W64" s="5">
        <v>84.581999999999994</v>
      </c>
      <c r="X64" s="5">
        <v>12.54</v>
      </c>
      <c r="Y64" s="5">
        <v>0.19800000000000001</v>
      </c>
    </row>
    <row r="65" spans="1:49" s="3" customFormat="1" ht="21.95" customHeight="1" x14ac:dyDescent="0.2">
      <c r="A65" s="21" t="s">
        <v>94</v>
      </c>
      <c r="B65" s="37" t="s">
        <v>60</v>
      </c>
      <c r="C65" s="37"/>
      <c r="D65" s="37"/>
      <c r="E65" s="37"/>
      <c r="F65" s="37"/>
      <c r="G65" s="6" t="s">
        <v>29</v>
      </c>
      <c r="H65" s="5">
        <v>14.51</v>
      </c>
      <c r="I65" s="33">
        <v>14.71</v>
      </c>
      <c r="J65" s="33"/>
      <c r="K65" s="33">
        <v>28.34</v>
      </c>
      <c r="L65" s="33"/>
      <c r="M65" s="38">
        <v>364</v>
      </c>
      <c r="N65" s="38"/>
      <c r="O65" s="5">
        <v>0.21</v>
      </c>
      <c r="P65" s="33">
        <v>4.9000000000000004</v>
      </c>
      <c r="Q65" s="33"/>
      <c r="R65" s="33">
        <v>0.1</v>
      </c>
      <c r="S65" s="33"/>
      <c r="T65" s="33">
        <v>1.2</v>
      </c>
      <c r="U65" s="33"/>
      <c r="V65" s="5">
        <v>83.07</v>
      </c>
      <c r="W65" s="5">
        <v>273</v>
      </c>
      <c r="X65" s="5">
        <v>40.450000000000003</v>
      </c>
      <c r="Y65" s="5">
        <v>1.9</v>
      </c>
    </row>
    <row r="66" spans="1:49" s="3" customFormat="1" ht="21.95" customHeight="1" x14ac:dyDescent="0.2">
      <c r="A66" s="22" t="s">
        <v>80</v>
      </c>
      <c r="B66" s="37" t="s">
        <v>37</v>
      </c>
      <c r="C66" s="37"/>
      <c r="D66" s="37"/>
      <c r="E66" s="37"/>
      <c r="F66" s="37"/>
      <c r="G66" s="6" t="s">
        <v>38</v>
      </c>
      <c r="H66" s="5">
        <v>8.4000000000000005E-2</v>
      </c>
      <c r="I66" s="33">
        <v>1.2E-2</v>
      </c>
      <c r="J66" s="33"/>
      <c r="K66" s="33">
        <v>15.185</v>
      </c>
      <c r="L66" s="33"/>
      <c r="M66" s="38">
        <v>62</v>
      </c>
      <c r="N66" s="38"/>
      <c r="O66" s="5">
        <v>3.0000000000000001E-3</v>
      </c>
      <c r="P66" s="33">
        <v>2.8</v>
      </c>
      <c r="Q66" s="33"/>
      <c r="R66" s="33"/>
      <c r="S66" s="39"/>
      <c r="T66" s="33">
        <v>1.4E-2</v>
      </c>
      <c r="U66" s="33"/>
      <c r="V66" s="5">
        <v>3.25</v>
      </c>
      <c r="W66" s="5">
        <v>1.54</v>
      </c>
      <c r="X66" s="5">
        <v>0.84</v>
      </c>
      <c r="Y66" s="5">
        <v>8.6999999999999994E-2</v>
      </c>
    </row>
    <row r="67" spans="1:49" s="3" customFormat="1" ht="21.95" customHeight="1" x14ac:dyDescent="0.2">
      <c r="A67" s="22"/>
      <c r="B67" s="37" t="s">
        <v>22</v>
      </c>
      <c r="C67" s="37"/>
      <c r="D67" s="37"/>
      <c r="E67" s="37"/>
      <c r="F67" s="37"/>
      <c r="G67" s="4">
        <v>30</v>
      </c>
      <c r="H67" s="5">
        <v>2.2799999999999998</v>
      </c>
      <c r="I67" s="33">
        <v>0.24</v>
      </c>
      <c r="J67" s="33"/>
      <c r="K67" s="33">
        <v>14.76</v>
      </c>
      <c r="L67" s="33"/>
      <c r="M67" s="38">
        <v>71</v>
      </c>
      <c r="N67" s="38"/>
      <c r="O67" s="5">
        <v>3.3000000000000002E-2</v>
      </c>
      <c r="P67" s="39" t="s">
        <v>19</v>
      </c>
      <c r="Q67" s="39"/>
      <c r="R67" s="39" t="s">
        <v>19</v>
      </c>
      <c r="S67" s="39"/>
      <c r="T67" s="33">
        <v>0.33</v>
      </c>
      <c r="U67" s="33"/>
      <c r="V67" s="5">
        <v>6</v>
      </c>
      <c r="W67" s="5">
        <v>19.5</v>
      </c>
      <c r="X67" s="5">
        <v>4.2</v>
      </c>
      <c r="Y67" s="5">
        <v>0.33</v>
      </c>
    </row>
    <row r="68" spans="1:49" s="3" customFormat="1" ht="21.95" customHeight="1" x14ac:dyDescent="0.2">
      <c r="A68" s="22"/>
      <c r="B68" s="37" t="s">
        <v>23</v>
      </c>
      <c r="C68" s="37"/>
      <c r="D68" s="37"/>
      <c r="E68" s="37"/>
      <c r="F68" s="37"/>
      <c r="G68" s="4">
        <v>20</v>
      </c>
      <c r="H68" s="5">
        <v>1</v>
      </c>
      <c r="I68" s="33">
        <v>0.2</v>
      </c>
      <c r="J68" s="33"/>
      <c r="K68" s="33">
        <v>9</v>
      </c>
      <c r="L68" s="33"/>
      <c r="M68" s="38">
        <v>44</v>
      </c>
      <c r="N68" s="38"/>
      <c r="O68" s="5">
        <v>1.4E-2</v>
      </c>
      <c r="P68" s="39" t="s">
        <v>19</v>
      </c>
      <c r="Q68" s="39"/>
      <c r="R68" s="39" t="s">
        <v>19</v>
      </c>
      <c r="S68" s="39"/>
      <c r="T68" s="33">
        <v>0.108</v>
      </c>
      <c r="U68" s="33"/>
      <c r="V68" s="5">
        <v>2.76</v>
      </c>
      <c r="W68" s="5">
        <v>12.72</v>
      </c>
      <c r="X68" s="5">
        <v>3</v>
      </c>
      <c r="Y68" s="5">
        <v>0.372</v>
      </c>
    </row>
    <row r="69" spans="1:49" s="3" customFormat="1" ht="21.95" customHeight="1" x14ac:dyDescent="0.2">
      <c r="A69" s="26"/>
      <c r="B69" s="34" t="s">
        <v>24</v>
      </c>
      <c r="C69" s="34"/>
      <c r="D69" s="34"/>
      <c r="E69" s="34"/>
      <c r="F69" s="34"/>
      <c r="G69" s="1"/>
      <c r="H69" s="9">
        <f>SUM(H64:H68)</f>
        <v>18.728999999999999</v>
      </c>
      <c r="I69" s="35">
        <f>SUM(I64:I68)</f>
        <v>18.814999999999998</v>
      </c>
      <c r="J69" s="35"/>
      <c r="K69" s="35">
        <f>SUM(K64:K68)</f>
        <v>78.865000000000009</v>
      </c>
      <c r="L69" s="35"/>
      <c r="M69" s="36">
        <f>SUM(M64:M68)</f>
        <v>597</v>
      </c>
      <c r="N69" s="36"/>
      <c r="O69" s="10">
        <f>SUM(O64:O68)</f>
        <v>0.27100000000000002</v>
      </c>
      <c r="P69" s="49">
        <f>SUM(P64:P68)</f>
        <v>15.400000000000002</v>
      </c>
      <c r="Q69" s="49"/>
      <c r="R69" s="41">
        <f>SUM(R65:R68)</f>
        <v>0.1</v>
      </c>
      <c r="S69" s="41"/>
      <c r="T69" s="35">
        <f>SUM(T64:T68)</f>
        <v>2.2930000000000001</v>
      </c>
      <c r="U69" s="35"/>
      <c r="V69" s="10">
        <f>SUM(V64:V68)</f>
        <v>216.17</v>
      </c>
      <c r="W69" s="10">
        <f>SUM(W64:W68)</f>
        <v>391.34200000000004</v>
      </c>
      <c r="X69" s="10">
        <f>SUM(X64:X68)</f>
        <v>61.030000000000008</v>
      </c>
      <c r="Y69" s="9">
        <f>SUM(Y64:Y68)</f>
        <v>2.887</v>
      </c>
    </row>
    <row r="70" spans="1:49" s="3" customFormat="1" ht="21.95" customHeight="1" x14ac:dyDescent="0.2">
      <c r="A70" s="27"/>
      <c r="B70" s="40" t="s">
        <v>31</v>
      </c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</row>
    <row r="71" spans="1:49" s="3" customFormat="1" ht="21.95" customHeight="1" x14ac:dyDescent="0.2">
      <c r="A71" s="22" t="s">
        <v>89</v>
      </c>
      <c r="B71" s="37" t="s">
        <v>51</v>
      </c>
      <c r="C71" s="37"/>
      <c r="D71" s="37"/>
      <c r="E71" s="37"/>
      <c r="F71" s="37"/>
      <c r="G71" s="4">
        <v>60</v>
      </c>
      <c r="H71" s="5">
        <v>2.6</v>
      </c>
      <c r="I71" s="33">
        <v>5.0579999999999998</v>
      </c>
      <c r="J71" s="33"/>
      <c r="K71" s="33">
        <v>4.944</v>
      </c>
      <c r="L71" s="33"/>
      <c r="M71" s="38">
        <v>56</v>
      </c>
      <c r="N71" s="38"/>
      <c r="O71" s="5">
        <v>1.2999999999999999E-2</v>
      </c>
      <c r="P71" s="33">
        <v>5.18</v>
      </c>
      <c r="Q71" s="33"/>
      <c r="R71" s="39" t="s">
        <v>19</v>
      </c>
      <c r="S71" s="39"/>
      <c r="T71" s="33">
        <v>1.381</v>
      </c>
      <c r="U71" s="33"/>
      <c r="V71" s="5">
        <v>25.277999999999999</v>
      </c>
      <c r="W71" s="5">
        <v>18.606000000000002</v>
      </c>
      <c r="X71" s="5">
        <v>8.6159999999999997</v>
      </c>
      <c r="Y71" s="5">
        <v>0.01</v>
      </c>
    </row>
    <row r="72" spans="1:49" s="3" customFormat="1" ht="21.95" customHeight="1" x14ac:dyDescent="0.2">
      <c r="A72" s="21" t="s">
        <v>95</v>
      </c>
      <c r="B72" s="37" t="s">
        <v>61</v>
      </c>
      <c r="C72" s="37"/>
      <c r="D72" s="37"/>
      <c r="E72" s="37"/>
      <c r="F72" s="37"/>
      <c r="G72" s="4">
        <v>80</v>
      </c>
      <c r="H72" s="5">
        <v>6.45</v>
      </c>
      <c r="I72" s="43">
        <v>4.24</v>
      </c>
      <c r="J72" s="44"/>
      <c r="K72" s="47">
        <v>7.49</v>
      </c>
      <c r="L72" s="48"/>
      <c r="M72" s="38">
        <v>116.18</v>
      </c>
      <c r="N72" s="38"/>
      <c r="O72" s="5">
        <v>0.05</v>
      </c>
      <c r="P72" s="33">
        <v>0.48</v>
      </c>
      <c r="Q72" s="33"/>
      <c r="R72" s="33">
        <v>0.1</v>
      </c>
      <c r="S72" s="33"/>
      <c r="T72" s="33">
        <v>0.64600000000000002</v>
      </c>
      <c r="U72" s="33"/>
      <c r="V72" s="5">
        <v>44.02</v>
      </c>
      <c r="W72" s="5">
        <v>137.06</v>
      </c>
      <c r="X72" s="5">
        <v>12</v>
      </c>
      <c r="Y72" s="5">
        <v>0</v>
      </c>
    </row>
    <row r="73" spans="1:49" s="3" customFormat="1" ht="21.95" customHeight="1" x14ac:dyDescent="0.2">
      <c r="A73" s="21" t="s">
        <v>83</v>
      </c>
      <c r="B73" s="37" t="s">
        <v>42</v>
      </c>
      <c r="C73" s="37"/>
      <c r="D73" s="37"/>
      <c r="E73" s="37"/>
      <c r="F73" s="37"/>
      <c r="G73" s="6">
        <v>150</v>
      </c>
      <c r="H73" s="5">
        <v>3.09</v>
      </c>
      <c r="I73" s="43">
        <v>8.282</v>
      </c>
      <c r="J73" s="44"/>
      <c r="K73" s="45">
        <v>22.067</v>
      </c>
      <c r="L73" s="46"/>
      <c r="M73" s="45">
        <v>172</v>
      </c>
      <c r="N73" s="46"/>
      <c r="O73" s="5">
        <v>0.16400000000000001</v>
      </c>
      <c r="P73" s="33">
        <v>7.9429999999999996</v>
      </c>
      <c r="Q73" s="33"/>
      <c r="R73" s="33">
        <v>0.08</v>
      </c>
      <c r="S73" s="33"/>
      <c r="T73" s="33">
        <v>0.23100000000000001</v>
      </c>
      <c r="U73" s="33"/>
      <c r="V73" s="5">
        <v>47.805</v>
      </c>
      <c r="W73" s="5">
        <v>98.834999999999994</v>
      </c>
      <c r="X73" s="5">
        <v>8</v>
      </c>
      <c r="Y73" s="5">
        <v>0</v>
      </c>
    </row>
    <row r="74" spans="1:49" s="3" customFormat="1" ht="21.95" customHeight="1" x14ac:dyDescent="0.2">
      <c r="A74" s="22" t="s">
        <v>91</v>
      </c>
      <c r="B74" s="37" t="s">
        <v>54</v>
      </c>
      <c r="C74" s="37"/>
      <c r="D74" s="37"/>
      <c r="E74" s="37"/>
      <c r="F74" s="37"/>
      <c r="G74" s="6">
        <v>200</v>
      </c>
      <c r="H74" s="5">
        <v>3.6</v>
      </c>
      <c r="I74" s="33">
        <v>2.67</v>
      </c>
      <c r="J74" s="33"/>
      <c r="K74" s="33">
        <v>29.2</v>
      </c>
      <c r="L74" s="33"/>
      <c r="M74" s="38">
        <v>155.19999999999999</v>
      </c>
      <c r="N74" s="38"/>
      <c r="O74" s="5">
        <v>0.03</v>
      </c>
      <c r="P74" s="33">
        <v>1.47</v>
      </c>
      <c r="Q74" s="33"/>
      <c r="R74" s="39"/>
      <c r="S74" s="39"/>
      <c r="T74" s="33"/>
      <c r="U74" s="33"/>
      <c r="V74" s="5">
        <v>158.66999999999999</v>
      </c>
      <c r="W74" s="5">
        <v>132</v>
      </c>
      <c r="X74" s="5">
        <v>29.33</v>
      </c>
      <c r="Y74" s="5">
        <v>2.4</v>
      </c>
      <c r="Z74" s="13"/>
      <c r="AA74" s="13"/>
      <c r="AB74" s="13"/>
      <c r="AC74" s="13"/>
      <c r="AD74" s="13"/>
      <c r="AE74" s="6"/>
      <c r="AF74" s="5"/>
      <c r="AG74" s="5"/>
      <c r="AH74" s="5"/>
      <c r="AI74" s="5"/>
      <c r="AJ74" s="5"/>
      <c r="AK74" s="11"/>
      <c r="AL74" s="11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s="3" customFormat="1" ht="21.95" customHeight="1" x14ac:dyDescent="0.2">
      <c r="A75" s="22"/>
      <c r="B75" s="37" t="s">
        <v>22</v>
      </c>
      <c r="C75" s="37"/>
      <c r="D75" s="37"/>
      <c r="E75" s="37"/>
      <c r="F75" s="37"/>
      <c r="G75" s="4">
        <v>30</v>
      </c>
      <c r="H75" s="5">
        <v>2.2799999999999998</v>
      </c>
      <c r="I75" s="33">
        <v>0.24</v>
      </c>
      <c r="J75" s="33"/>
      <c r="K75" s="33">
        <v>14.76</v>
      </c>
      <c r="L75" s="33"/>
      <c r="M75" s="38">
        <v>71</v>
      </c>
      <c r="N75" s="38"/>
      <c r="O75" s="5">
        <v>3.3000000000000002E-2</v>
      </c>
      <c r="P75" s="39" t="s">
        <v>19</v>
      </c>
      <c r="Q75" s="39"/>
      <c r="R75" s="39" t="s">
        <v>19</v>
      </c>
      <c r="S75" s="39"/>
      <c r="T75" s="33">
        <v>0.33</v>
      </c>
      <c r="U75" s="33"/>
      <c r="V75" s="5">
        <v>6</v>
      </c>
      <c r="W75" s="5">
        <v>19.5</v>
      </c>
      <c r="X75" s="5">
        <v>4.2</v>
      </c>
      <c r="Y75" s="5">
        <v>0.33</v>
      </c>
    </row>
    <row r="76" spans="1:49" s="3" customFormat="1" ht="21.95" customHeight="1" x14ac:dyDescent="0.2">
      <c r="A76" s="22"/>
      <c r="B76" s="37" t="s">
        <v>23</v>
      </c>
      <c r="C76" s="37"/>
      <c r="D76" s="37"/>
      <c r="E76" s="37"/>
      <c r="F76" s="37"/>
      <c r="G76" s="4">
        <v>20</v>
      </c>
      <c r="H76" s="5">
        <v>1</v>
      </c>
      <c r="I76" s="33">
        <v>0.2</v>
      </c>
      <c r="J76" s="33"/>
      <c r="K76" s="33">
        <v>9</v>
      </c>
      <c r="L76" s="33"/>
      <c r="M76" s="38">
        <v>44</v>
      </c>
      <c r="N76" s="38"/>
      <c r="O76" s="5">
        <v>1.4E-2</v>
      </c>
      <c r="P76" s="39" t="s">
        <v>19</v>
      </c>
      <c r="Q76" s="39"/>
      <c r="R76" s="39" t="s">
        <v>19</v>
      </c>
      <c r="S76" s="39"/>
      <c r="T76" s="33">
        <v>0.108</v>
      </c>
      <c r="U76" s="33"/>
      <c r="V76" s="5">
        <v>2.76</v>
      </c>
      <c r="W76" s="5">
        <v>12.72</v>
      </c>
      <c r="X76" s="5">
        <v>3</v>
      </c>
      <c r="Y76" s="5">
        <v>0.372</v>
      </c>
    </row>
    <row r="77" spans="1:49" s="3" customFormat="1" ht="21.95" customHeight="1" x14ac:dyDescent="0.2">
      <c r="A77" s="26"/>
      <c r="B77" s="34" t="s">
        <v>24</v>
      </c>
      <c r="C77" s="34"/>
      <c r="D77" s="34"/>
      <c r="E77" s="34"/>
      <c r="F77" s="34"/>
      <c r="G77" s="1"/>
      <c r="H77" s="9">
        <f>SUM(H71:H76)</f>
        <v>19.02</v>
      </c>
      <c r="I77" s="35">
        <f>SUM(I71:I76)</f>
        <v>20.689999999999998</v>
      </c>
      <c r="J77" s="35"/>
      <c r="K77" s="35">
        <f>SUM(K71:K76)</f>
        <v>87.461000000000013</v>
      </c>
      <c r="L77" s="35"/>
      <c r="M77" s="36">
        <f>SUM(M71:M76)</f>
        <v>614.38</v>
      </c>
      <c r="N77" s="36"/>
      <c r="O77" s="9">
        <f>SUM(O71:O76)</f>
        <v>0.30400000000000005</v>
      </c>
      <c r="P77" s="35">
        <f>SUM(P71:P76)</f>
        <v>15.073</v>
      </c>
      <c r="Q77" s="35"/>
      <c r="R77" s="41">
        <f>SUM(R72:R76)</f>
        <v>0.18</v>
      </c>
      <c r="S77" s="41"/>
      <c r="T77" s="35">
        <f>SUM(T71:T76)</f>
        <v>2.6960000000000002</v>
      </c>
      <c r="U77" s="35"/>
      <c r="V77" s="9">
        <f>SUM(V71:V76)</f>
        <v>284.53300000000002</v>
      </c>
      <c r="W77" s="9">
        <f>SUM(W71:W76)</f>
        <v>418.721</v>
      </c>
      <c r="X77" s="9">
        <f>SUM(X71:X76)</f>
        <v>65.146000000000001</v>
      </c>
      <c r="Y77" s="9">
        <f>SUM(Y71:Y76)</f>
        <v>3.1119999999999997</v>
      </c>
    </row>
    <row r="78" spans="1:49" s="3" customFormat="1" ht="21.95" customHeight="1" x14ac:dyDescent="0.2">
      <c r="A78" s="27"/>
      <c r="B78" s="40" t="s">
        <v>39</v>
      </c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</row>
    <row r="79" spans="1:49" s="3" customFormat="1" ht="21.95" customHeight="1" x14ac:dyDescent="0.2">
      <c r="A79" s="21" t="s">
        <v>70</v>
      </c>
      <c r="B79" s="37" t="s">
        <v>16</v>
      </c>
      <c r="C79" s="37"/>
      <c r="D79" s="37"/>
      <c r="E79" s="37"/>
      <c r="F79" s="37"/>
      <c r="G79" s="4">
        <v>60</v>
      </c>
      <c r="H79" s="5">
        <v>0.51600000000000001</v>
      </c>
      <c r="I79" s="33">
        <v>2.1320000000000001</v>
      </c>
      <c r="J79" s="33"/>
      <c r="K79" s="33">
        <v>4.45</v>
      </c>
      <c r="L79" s="33"/>
      <c r="M79" s="38">
        <v>50</v>
      </c>
      <c r="N79" s="38"/>
      <c r="O79" s="5">
        <v>2.9000000000000001E-2</v>
      </c>
      <c r="P79" s="33">
        <v>13.43</v>
      </c>
      <c r="Q79" s="33"/>
      <c r="R79" s="39"/>
      <c r="S79" s="39"/>
      <c r="T79" s="33">
        <v>0.23400000000000001</v>
      </c>
      <c r="U79" s="33"/>
      <c r="V79" s="5">
        <v>23.302</v>
      </c>
      <c r="W79" s="5">
        <v>10.85</v>
      </c>
      <c r="X79" s="5">
        <v>2.468</v>
      </c>
      <c r="Y79" s="5">
        <v>0.158</v>
      </c>
    </row>
    <row r="80" spans="1:49" s="3" customFormat="1" ht="21.95" customHeight="1" x14ac:dyDescent="0.2">
      <c r="A80" s="21" t="s">
        <v>96</v>
      </c>
      <c r="B80" s="37" t="s">
        <v>62</v>
      </c>
      <c r="C80" s="37"/>
      <c r="D80" s="37"/>
      <c r="E80" s="37"/>
      <c r="F80" s="37"/>
      <c r="G80" s="4">
        <v>100</v>
      </c>
      <c r="H80" s="5">
        <v>7.4</v>
      </c>
      <c r="I80" s="33">
        <v>10.9</v>
      </c>
      <c r="J80" s="33"/>
      <c r="K80" s="33">
        <v>0.8</v>
      </c>
      <c r="L80" s="33"/>
      <c r="M80" s="38">
        <v>108</v>
      </c>
      <c r="N80" s="38"/>
      <c r="O80" s="5">
        <v>0.03</v>
      </c>
      <c r="P80" s="39" t="s">
        <v>19</v>
      </c>
      <c r="Q80" s="39"/>
      <c r="R80" s="39" t="s">
        <v>19</v>
      </c>
      <c r="S80" s="39"/>
      <c r="T80" s="33">
        <v>1</v>
      </c>
      <c r="U80" s="33"/>
      <c r="V80" s="5">
        <v>35</v>
      </c>
      <c r="W80" s="5">
        <v>139.001</v>
      </c>
      <c r="X80" s="5">
        <v>16</v>
      </c>
      <c r="Y80" s="5"/>
    </row>
    <row r="81" spans="1:50" s="3" customFormat="1" ht="21.95" customHeight="1" x14ac:dyDescent="0.2">
      <c r="A81" s="22" t="s">
        <v>79</v>
      </c>
      <c r="B81" s="37" t="s">
        <v>35</v>
      </c>
      <c r="C81" s="37"/>
      <c r="D81" s="37"/>
      <c r="E81" s="37"/>
      <c r="F81" s="37"/>
      <c r="G81" s="6" t="s">
        <v>36</v>
      </c>
      <c r="H81" s="5">
        <v>5.0999999999999996</v>
      </c>
      <c r="I81" s="33">
        <v>4.468</v>
      </c>
      <c r="J81" s="33"/>
      <c r="K81" s="33">
        <v>28.5</v>
      </c>
      <c r="L81" s="33"/>
      <c r="M81" s="38">
        <v>187</v>
      </c>
      <c r="N81" s="38"/>
      <c r="O81" s="5">
        <v>8.6999999999999994E-2</v>
      </c>
      <c r="P81" s="39" t="s">
        <v>19</v>
      </c>
      <c r="Q81" s="39"/>
      <c r="R81" s="33">
        <v>0.1</v>
      </c>
      <c r="S81" s="33"/>
      <c r="T81" s="33">
        <v>0.81599999999999995</v>
      </c>
      <c r="U81" s="33"/>
      <c r="V81" s="5">
        <v>16.457000000000001</v>
      </c>
      <c r="W81" s="5">
        <v>57.009</v>
      </c>
      <c r="X81" s="5">
        <v>8.4789999999999992</v>
      </c>
      <c r="Y81" s="5">
        <v>0.86899999999999999</v>
      </c>
    </row>
    <row r="82" spans="1:50" s="3" customFormat="1" ht="21.95" customHeight="1" x14ac:dyDescent="0.2">
      <c r="A82" s="22" t="s">
        <v>76</v>
      </c>
      <c r="B82" s="37" t="s">
        <v>30</v>
      </c>
      <c r="C82" s="37"/>
      <c r="D82" s="37"/>
      <c r="E82" s="37"/>
      <c r="F82" s="37"/>
      <c r="G82" s="4">
        <v>200</v>
      </c>
      <c r="H82" s="5">
        <v>3.78</v>
      </c>
      <c r="I82" s="33">
        <v>0.67</v>
      </c>
      <c r="J82" s="33"/>
      <c r="K82" s="33">
        <v>26</v>
      </c>
      <c r="L82" s="33"/>
      <c r="M82" s="38">
        <v>125.11</v>
      </c>
      <c r="N82" s="38"/>
      <c r="O82" s="5">
        <v>0.02</v>
      </c>
      <c r="P82" s="33">
        <v>1.33</v>
      </c>
      <c r="Q82" s="33"/>
      <c r="R82" s="33"/>
      <c r="S82" s="33"/>
      <c r="T82" s="33">
        <v>1.2E-2</v>
      </c>
      <c r="U82" s="33"/>
      <c r="V82" s="5">
        <v>133.33000000000001</v>
      </c>
      <c r="W82" s="5">
        <v>111.11</v>
      </c>
      <c r="X82" s="5">
        <v>25.56</v>
      </c>
      <c r="Y82" s="5">
        <v>2</v>
      </c>
    </row>
    <row r="83" spans="1:50" s="3" customFormat="1" ht="21.95" customHeight="1" x14ac:dyDescent="0.2">
      <c r="A83" s="22"/>
      <c r="B83" s="37" t="s">
        <v>22</v>
      </c>
      <c r="C83" s="37"/>
      <c r="D83" s="37"/>
      <c r="E83" s="37"/>
      <c r="F83" s="37"/>
      <c r="G83" s="4">
        <v>30</v>
      </c>
      <c r="H83" s="5">
        <v>2.2799999999999998</v>
      </c>
      <c r="I83" s="33">
        <v>0.24</v>
      </c>
      <c r="J83" s="33"/>
      <c r="K83" s="33">
        <v>14.76</v>
      </c>
      <c r="L83" s="33"/>
      <c r="M83" s="38">
        <v>71</v>
      </c>
      <c r="N83" s="38"/>
      <c r="O83" s="5">
        <v>3.3000000000000002E-2</v>
      </c>
      <c r="P83" s="39" t="s">
        <v>19</v>
      </c>
      <c r="Q83" s="39"/>
      <c r="R83" s="39" t="s">
        <v>19</v>
      </c>
      <c r="S83" s="39"/>
      <c r="T83" s="33">
        <v>0.33</v>
      </c>
      <c r="U83" s="33"/>
      <c r="V83" s="5">
        <v>6</v>
      </c>
      <c r="W83" s="5">
        <v>19.5</v>
      </c>
      <c r="X83" s="5">
        <v>4.2</v>
      </c>
      <c r="Y83" s="5">
        <v>0.33</v>
      </c>
    </row>
    <row r="84" spans="1:50" s="3" customFormat="1" ht="21.95" customHeight="1" x14ac:dyDescent="0.2">
      <c r="A84" s="22"/>
      <c r="B84" s="37" t="s">
        <v>23</v>
      </c>
      <c r="C84" s="37"/>
      <c r="D84" s="37"/>
      <c r="E84" s="37"/>
      <c r="F84" s="37"/>
      <c r="G84" s="4">
        <v>20</v>
      </c>
      <c r="H84" s="5">
        <v>1</v>
      </c>
      <c r="I84" s="33">
        <v>0.2</v>
      </c>
      <c r="J84" s="33"/>
      <c r="K84" s="33">
        <v>9</v>
      </c>
      <c r="L84" s="33"/>
      <c r="M84" s="38">
        <v>44</v>
      </c>
      <c r="N84" s="38"/>
      <c r="O84" s="5">
        <v>1.4E-2</v>
      </c>
      <c r="P84" s="39" t="s">
        <v>19</v>
      </c>
      <c r="Q84" s="39"/>
      <c r="R84" s="39" t="s">
        <v>19</v>
      </c>
      <c r="S84" s="39"/>
      <c r="T84" s="33">
        <v>0.108</v>
      </c>
      <c r="U84" s="33"/>
      <c r="V84" s="5">
        <v>2.76</v>
      </c>
      <c r="W84" s="5">
        <v>12.72</v>
      </c>
      <c r="X84" s="5">
        <v>3</v>
      </c>
      <c r="Y84" s="5">
        <v>0.372</v>
      </c>
    </row>
    <row r="85" spans="1:50" s="3" customFormat="1" ht="21.95" customHeight="1" x14ac:dyDescent="0.2">
      <c r="A85" s="26"/>
      <c r="B85" s="34" t="s">
        <v>24</v>
      </c>
      <c r="C85" s="34"/>
      <c r="D85" s="34"/>
      <c r="E85" s="34"/>
      <c r="F85" s="34"/>
      <c r="G85" s="1"/>
      <c r="H85" s="9">
        <f>SUM(H79:H84)</f>
        <v>20.076000000000001</v>
      </c>
      <c r="I85" s="35">
        <f>SUM(I79:I84)</f>
        <v>18.61</v>
      </c>
      <c r="J85" s="35"/>
      <c r="K85" s="35">
        <f>SUM(K79:K84)</f>
        <v>83.51</v>
      </c>
      <c r="L85" s="35"/>
      <c r="M85" s="36">
        <f>SUM(M79:M84)</f>
        <v>585.11</v>
      </c>
      <c r="N85" s="36"/>
      <c r="O85" s="9">
        <f>SUM(O79:O84)</f>
        <v>0.21299999999999999</v>
      </c>
      <c r="P85" s="42">
        <f>SUM(P79:P84)</f>
        <v>14.76</v>
      </c>
      <c r="Q85" s="42"/>
      <c r="R85" s="41">
        <f>SUM(R81:R84)</f>
        <v>0.1</v>
      </c>
      <c r="S85" s="41"/>
      <c r="T85" s="41">
        <f>SUM(T79:T84)</f>
        <v>2.5</v>
      </c>
      <c r="U85" s="41"/>
      <c r="V85" s="9">
        <f>SUM(V79:V84)</f>
        <v>216.84899999999999</v>
      </c>
      <c r="W85" s="10">
        <f>SUM(W79:W84)</f>
        <v>350.19000000000005</v>
      </c>
      <c r="X85" s="9">
        <f>SUM(X79:X84)</f>
        <v>59.707000000000001</v>
      </c>
      <c r="Y85" s="12">
        <f>SUM(Y79:Y84)</f>
        <v>3.7290000000000001</v>
      </c>
    </row>
    <row r="86" spans="1:50" s="3" customFormat="1" ht="21.95" customHeight="1" x14ac:dyDescent="0.2">
      <c r="A86" s="27"/>
      <c r="B86" s="40" t="s">
        <v>45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</row>
    <row r="87" spans="1:50" s="3" customFormat="1" ht="21.95" customHeight="1" x14ac:dyDescent="0.2">
      <c r="A87" s="22" t="s">
        <v>77</v>
      </c>
      <c r="B87" s="37" t="s">
        <v>32</v>
      </c>
      <c r="C87" s="37"/>
      <c r="D87" s="37"/>
      <c r="E87" s="37"/>
      <c r="F87" s="37"/>
      <c r="G87" s="4">
        <v>60</v>
      </c>
      <c r="H87" s="5">
        <v>0.85499999999999998</v>
      </c>
      <c r="I87" s="33">
        <v>3.653</v>
      </c>
      <c r="J87" s="33"/>
      <c r="K87" s="33">
        <v>11.58</v>
      </c>
      <c r="L87" s="33"/>
      <c r="M87" s="38">
        <v>56</v>
      </c>
      <c r="N87" s="38"/>
      <c r="O87" s="5">
        <v>1.0999999999999999E-2</v>
      </c>
      <c r="P87" s="33">
        <v>7.7</v>
      </c>
      <c r="Q87" s="33"/>
      <c r="R87" s="33"/>
      <c r="S87" s="39"/>
      <c r="T87" s="33">
        <v>0.64100000000000001</v>
      </c>
      <c r="U87" s="33"/>
      <c r="V87" s="5">
        <v>121.09</v>
      </c>
      <c r="W87" s="5">
        <v>84.581999999999994</v>
      </c>
      <c r="X87" s="5">
        <v>12.54</v>
      </c>
      <c r="Y87" s="5">
        <v>0.19800000000000001</v>
      </c>
    </row>
    <row r="88" spans="1:50" s="3" customFormat="1" ht="21.95" customHeight="1" x14ac:dyDescent="0.2">
      <c r="A88" s="21" t="s">
        <v>97</v>
      </c>
      <c r="B88" s="37" t="s">
        <v>63</v>
      </c>
      <c r="C88" s="37"/>
      <c r="D88" s="37"/>
      <c r="E88" s="37"/>
      <c r="F88" s="37"/>
      <c r="G88" s="6" t="s">
        <v>34</v>
      </c>
      <c r="H88" s="5">
        <v>11.65</v>
      </c>
      <c r="I88" s="33">
        <v>10.756</v>
      </c>
      <c r="J88" s="33"/>
      <c r="K88" s="33">
        <v>11.632</v>
      </c>
      <c r="L88" s="33"/>
      <c r="M88" s="38">
        <v>164</v>
      </c>
      <c r="N88" s="38"/>
      <c r="O88" s="5">
        <v>0.16800000000000001</v>
      </c>
      <c r="P88" s="33">
        <v>6.3259999999999996</v>
      </c>
      <c r="Q88" s="33"/>
      <c r="R88" s="33"/>
      <c r="S88" s="33"/>
      <c r="T88" s="33">
        <v>0.95599999999999996</v>
      </c>
      <c r="U88" s="33"/>
      <c r="V88" s="5">
        <v>85.185000000000002</v>
      </c>
      <c r="W88" s="5">
        <v>163.19800000000001</v>
      </c>
      <c r="X88" s="5">
        <v>15.715999999999999</v>
      </c>
      <c r="Y88" s="5">
        <v>1.8</v>
      </c>
      <c r="Z88" s="13"/>
      <c r="AA88" s="13"/>
      <c r="AB88" s="13"/>
      <c r="AC88" s="13"/>
      <c r="AD88" s="13"/>
      <c r="AE88" s="13"/>
      <c r="AF88" s="4"/>
      <c r="AG88" s="5"/>
      <c r="AH88" s="5"/>
      <c r="AI88" s="5"/>
      <c r="AJ88" s="5"/>
      <c r="AK88" s="5"/>
      <c r="AL88" s="11"/>
      <c r="AM88" s="11"/>
      <c r="AN88" s="5"/>
      <c r="AO88" s="5"/>
      <c r="AP88" s="5"/>
      <c r="AQ88" s="7"/>
      <c r="AR88" s="7"/>
      <c r="AS88" s="5"/>
      <c r="AT88" s="5"/>
      <c r="AU88" s="5"/>
      <c r="AV88" s="5"/>
      <c r="AW88" s="5"/>
      <c r="AX88" s="5"/>
    </row>
    <row r="89" spans="1:50" s="3" customFormat="1" ht="21.95" customHeight="1" x14ac:dyDescent="0.2">
      <c r="A89" s="22" t="s">
        <v>87</v>
      </c>
      <c r="B89" s="37" t="s">
        <v>64</v>
      </c>
      <c r="C89" s="37"/>
      <c r="D89" s="37"/>
      <c r="E89" s="37"/>
      <c r="F89" s="37"/>
      <c r="G89" s="4">
        <v>150</v>
      </c>
      <c r="H89" s="5">
        <v>3.8340000000000001</v>
      </c>
      <c r="I89" s="33">
        <v>5.4340000000000002</v>
      </c>
      <c r="J89" s="33"/>
      <c r="K89" s="33">
        <v>29.6</v>
      </c>
      <c r="L89" s="33"/>
      <c r="M89" s="38">
        <v>210</v>
      </c>
      <c r="N89" s="38"/>
      <c r="O89" s="5">
        <v>4.3999999999999997E-2</v>
      </c>
      <c r="P89" s="39" t="s">
        <v>19</v>
      </c>
      <c r="Q89" s="39"/>
      <c r="R89" s="33">
        <v>0.18</v>
      </c>
      <c r="S89" s="33"/>
      <c r="T89" s="33">
        <v>0.28399999999999997</v>
      </c>
      <c r="U89" s="33"/>
      <c r="V89" s="5">
        <v>11.46</v>
      </c>
      <c r="W89" s="5">
        <v>84.15</v>
      </c>
      <c r="X89" s="5">
        <v>13.33</v>
      </c>
      <c r="Y89" s="5">
        <v>0.01</v>
      </c>
    </row>
    <row r="90" spans="1:50" s="3" customFormat="1" ht="21.95" customHeight="1" x14ac:dyDescent="0.2">
      <c r="A90" s="22" t="s">
        <v>84</v>
      </c>
      <c r="B90" s="37" t="s">
        <v>43</v>
      </c>
      <c r="C90" s="37"/>
      <c r="D90" s="37"/>
      <c r="E90" s="37"/>
      <c r="F90" s="37"/>
      <c r="G90" s="6" t="s">
        <v>44</v>
      </c>
      <c r="H90" s="7">
        <v>0.53</v>
      </c>
      <c r="I90" s="39" t="s">
        <v>19</v>
      </c>
      <c r="J90" s="39"/>
      <c r="K90" s="33">
        <v>9.4700000000000006</v>
      </c>
      <c r="L90" s="33"/>
      <c r="M90" s="38">
        <v>40</v>
      </c>
      <c r="N90" s="38"/>
      <c r="O90" s="7" t="s">
        <v>19</v>
      </c>
      <c r="P90" s="39">
        <v>0.27</v>
      </c>
      <c r="Q90" s="39"/>
      <c r="R90" s="39" t="s">
        <v>19</v>
      </c>
      <c r="S90" s="39"/>
      <c r="T90" s="39" t="s">
        <v>19</v>
      </c>
      <c r="U90" s="39"/>
      <c r="V90" s="5">
        <v>13.6</v>
      </c>
      <c r="W90" s="7">
        <v>22.13</v>
      </c>
      <c r="X90" s="7">
        <v>11.73</v>
      </c>
      <c r="Y90" s="5">
        <v>0.1</v>
      </c>
    </row>
    <row r="91" spans="1:50" s="3" customFormat="1" ht="21.95" customHeight="1" x14ac:dyDescent="0.2">
      <c r="A91" s="22"/>
      <c r="B91" s="37" t="s">
        <v>22</v>
      </c>
      <c r="C91" s="37"/>
      <c r="D91" s="37"/>
      <c r="E91" s="37"/>
      <c r="F91" s="37"/>
      <c r="G91" s="4">
        <v>30</v>
      </c>
      <c r="H91" s="5">
        <v>2.2799999999999998</v>
      </c>
      <c r="I91" s="33">
        <v>0.24</v>
      </c>
      <c r="J91" s="33"/>
      <c r="K91" s="33">
        <v>14.76</v>
      </c>
      <c r="L91" s="33"/>
      <c r="M91" s="38">
        <v>71</v>
      </c>
      <c r="N91" s="38"/>
      <c r="O91" s="5">
        <v>3.3000000000000002E-2</v>
      </c>
      <c r="P91" s="39" t="s">
        <v>19</v>
      </c>
      <c r="Q91" s="39"/>
      <c r="R91" s="39" t="s">
        <v>19</v>
      </c>
      <c r="S91" s="39"/>
      <c r="T91" s="33">
        <v>0.33</v>
      </c>
      <c r="U91" s="33"/>
      <c r="V91" s="5">
        <v>6</v>
      </c>
      <c r="W91" s="5">
        <v>19.5</v>
      </c>
      <c r="X91" s="5">
        <v>4.2</v>
      </c>
      <c r="Y91" s="5">
        <v>0.33</v>
      </c>
    </row>
    <row r="92" spans="1:50" s="3" customFormat="1" ht="21.95" customHeight="1" x14ac:dyDescent="0.2">
      <c r="A92" s="22"/>
      <c r="B92" s="37" t="s">
        <v>23</v>
      </c>
      <c r="C92" s="37"/>
      <c r="D92" s="37"/>
      <c r="E92" s="37"/>
      <c r="F92" s="37"/>
      <c r="G92" s="4">
        <v>20</v>
      </c>
      <c r="H92" s="5">
        <v>1</v>
      </c>
      <c r="I92" s="33">
        <v>0.2</v>
      </c>
      <c r="J92" s="33"/>
      <c r="K92" s="33">
        <v>9</v>
      </c>
      <c r="L92" s="33"/>
      <c r="M92" s="38">
        <v>44</v>
      </c>
      <c r="N92" s="38"/>
      <c r="O92" s="5">
        <v>1.4E-2</v>
      </c>
      <c r="P92" s="39" t="s">
        <v>19</v>
      </c>
      <c r="Q92" s="39"/>
      <c r="R92" s="39" t="s">
        <v>19</v>
      </c>
      <c r="S92" s="39"/>
      <c r="T92" s="33">
        <v>0.108</v>
      </c>
      <c r="U92" s="33"/>
      <c r="V92" s="5">
        <v>2.76</v>
      </c>
      <c r="W92" s="5">
        <v>12.72</v>
      </c>
      <c r="X92" s="5">
        <v>3</v>
      </c>
      <c r="Y92" s="5">
        <v>0.372</v>
      </c>
    </row>
    <row r="93" spans="1:50" s="3" customFormat="1" ht="21.95" customHeight="1" x14ac:dyDescent="0.2">
      <c r="A93" s="26"/>
      <c r="B93" s="34" t="s">
        <v>24</v>
      </c>
      <c r="C93" s="34"/>
      <c r="D93" s="34"/>
      <c r="E93" s="34"/>
      <c r="F93" s="34"/>
      <c r="G93" s="1"/>
      <c r="H93" s="9">
        <f>SUM(H87:H92)</f>
        <v>20.149000000000004</v>
      </c>
      <c r="I93" s="35">
        <f>SUM(I87:I92)</f>
        <v>20.282999999999998</v>
      </c>
      <c r="J93" s="35"/>
      <c r="K93" s="35">
        <f>SUM(K87:K92)</f>
        <v>86.042000000000002</v>
      </c>
      <c r="L93" s="35"/>
      <c r="M93" s="36">
        <f>SUM(M87:M92)</f>
        <v>585</v>
      </c>
      <c r="N93" s="36"/>
      <c r="O93" s="10">
        <f>SUM(O87:O92)</f>
        <v>0.27</v>
      </c>
      <c r="P93" s="35">
        <f>SUM(P87:P92)</f>
        <v>14.295999999999999</v>
      </c>
      <c r="Q93" s="35"/>
      <c r="R93" s="41">
        <f>SUM(R88:R92)</f>
        <v>0.18</v>
      </c>
      <c r="S93" s="41"/>
      <c r="T93" s="35">
        <f>SUM(T87:T92)</f>
        <v>2.319</v>
      </c>
      <c r="U93" s="35"/>
      <c r="V93" s="9">
        <f>SUM(V87:V92)</f>
        <v>240.095</v>
      </c>
      <c r="W93" s="10">
        <f>SUM(W87:W92)</f>
        <v>386.28000000000003</v>
      </c>
      <c r="X93" s="9">
        <f>SUM(X87:X92)</f>
        <v>60.516000000000005</v>
      </c>
      <c r="Y93" s="9">
        <f>SUM(Y87:Y92)</f>
        <v>2.81</v>
      </c>
    </row>
    <row r="94" spans="1:50" s="3" customFormat="1" ht="21.95" customHeight="1" x14ac:dyDescent="0.2">
      <c r="A94" s="27"/>
      <c r="B94" s="40" t="s">
        <v>49</v>
      </c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</row>
    <row r="95" spans="1:50" s="3" customFormat="1" ht="21.95" customHeight="1" x14ac:dyDescent="0.2">
      <c r="A95" s="23" t="s">
        <v>88</v>
      </c>
      <c r="B95" s="37" t="s">
        <v>50</v>
      </c>
      <c r="C95" s="37"/>
      <c r="D95" s="37"/>
      <c r="E95" s="37"/>
      <c r="F95" s="37"/>
      <c r="G95" s="4">
        <v>100</v>
      </c>
      <c r="H95" s="5">
        <v>0.4</v>
      </c>
      <c r="I95" s="33">
        <v>0.4</v>
      </c>
      <c r="J95" s="33"/>
      <c r="K95" s="33">
        <v>7.35</v>
      </c>
      <c r="L95" s="33"/>
      <c r="M95" s="38">
        <v>47</v>
      </c>
      <c r="N95" s="38"/>
      <c r="O95" s="5">
        <v>0.03</v>
      </c>
      <c r="P95" s="33">
        <v>8</v>
      </c>
      <c r="Q95" s="33"/>
      <c r="R95" s="39" t="s">
        <v>19</v>
      </c>
      <c r="S95" s="39"/>
      <c r="T95" s="33">
        <v>0.1</v>
      </c>
      <c r="U95" s="33"/>
      <c r="V95" s="5">
        <v>16</v>
      </c>
      <c r="W95" s="5">
        <v>11</v>
      </c>
      <c r="X95" s="5">
        <v>9</v>
      </c>
      <c r="Y95" s="5">
        <v>0.03</v>
      </c>
    </row>
    <row r="96" spans="1:50" s="3" customFormat="1" ht="21.95" customHeight="1" x14ac:dyDescent="0.2">
      <c r="A96" s="22" t="s">
        <v>81</v>
      </c>
      <c r="B96" s="37" t="s">
        <v>40</v>
      </c>
      <c r="C96" s="37"/>
      <c r="D96" s="37"/>
      <c r="E96" s="37"/>
      <c r="F96" s="37"/>
      <c r="G96" s="4">
        <v>60</v>
      </c>
      <c r="H96" s="5">
        <v>3.5</v>
      </c>
      <c r="I96" s="33">
        <v>6.11</v>
      </c>
      <c r="J96" s="33"/>
      <c r="K96" s="33">
        <v>9.9</v>
      </c>
      <c r="L96" s="33"/>
      <c r="M96" s="38">
        <v>124</v>
      </c>
      <c r="N96" s="38"/>
      <c r="O96" s="5">
        <v>0.01</v>
      </c>
      <c r="P96" s="33">
        <v>11.31</v>
      </c>
      <c r="Q96" s="33"/>
      <c r="R96" s="39" t="s">
        <v>19</v>
      </c>
      <c r="S96" s="39"/>
      <c r="T96" s="33">
        <v>0.4</v>
      </c>
      <c r="U96" s="33"/>
      <c r="V96" s="5">
        <v>126.88</v>
      </c>
      <c r="W96" s="5">
        <v>120.41</v>
      </c>
      <c r="X96" s="5">
        <v>41.33</v>
      </c>
      <c r="Y96" s="5">
        <v>1.9</v>
      </c>
    </row>
    <row r="97" spans="1:25" s="3" customFormat="1" ht="21.95" customHeight="1" x14ac:dyDescent="0.2">
      <c r="A97" s="22" t="s">
        <v>90</v>
      </c>
      <c r="B97" s="37" t="s">
        <v>65</v>
      </c>
      <c r="C97" s="37"/>
      <c r="D97" s="37"/>
      <c r="E97" s="37"/>
      <c r="F97" s="37"/>
      <c r="G97" s="14" t="s">
        <v>53</v>
      </c>
      <c r="H97" s="5">
        <v>10.34</v>
      </c>
      <c r="I97" s="33">
        <v>12.175000000000001</v>
      </c>
      <c r="J97" s="33"/>
      <c r="K97" s="33">
        <v>20.34</v>
      </c>
      <c r="L97" s="33"/>
      <c r="M97" s="38">
        <v>237</v>
      </c>
      <c r="N97" s="38"/>
      <c r="O97" s="5">
        <v>0.159</v>
      </c>
      <c r="P97" s="33">
        <v>0.49099999999999999</v>
      </c>
      <c r="Q97" s="33"/>
      <c r="R97" s="33">
        <v>0.18</v>
      </c>
      <c r="S97" s="33"/>
      <c r="T97" s="39">
        <v>1.2829999999999999</v>
      </c>
      <c r="U97" s="39"/>
      <c r="V97" s="5">
        <v>79.453000000000003</v>
      </c>
      <c r="W97" s="5">
        <v>239.018</v>
      </c>
      <c r="X97" s="5">
        <v>10.579000000000001</v>
      </c>
      <c r="Y97" s="5">
        <v>0.01</v>
      </c>
    </row>
    <row r="98" spans="1:25" s="3" customFormat="1" ht="21.95" customHeight="1" x14ac:dyDescent="0.2">
      <c r="A98" s="22" t="s">
        <v>80</v>
      </c>
      <c r="B98" s="37" t="s">
        <v>37</v>
      </c>
      <c r="C98" s="37"/>
      <c r="D98" s="37"/>
      <c r="E98" s="37"/>
      <c r="F98" s="37"/>
      <c r="G98" s="6" t="s">
        <v>38</v>
      </c>
      <c r="H98" s="5">
        <v>8.4000000000000005E-2</v>
      </c>
      <c r="I98" s="33">
        <v>1.2E-2</v>
      </c>
      <c r="J98" s="33"/>
      <c r="K98" s="33">
        <v>15.185</v>
      </c>
      <c r="L98" s="33"/>
      <c r="M98" s="38">
        <v>62</v>
      </c>
      <c r="N98" s="38"/>
      <c r="O98" s="5">
        <v>3.0000000000000001E-3</v>
      </c>
      <c r="P98" s="33">
        <v>2.8</v>
      </c>
      <c r="Q98" s="33"/>
      <c r="R98" s="33"/>
      <c r="S98" s="39"/>
      <c r="T98" s="33">
        <v>1.4E-2</v>
      </c>
      <c r="U98" s="33"/>
      <c r="V98" s="5">
        <v>3.25</v>
      </c>
      <c r="W98" s="5">
        <v>1.54</v>
      </c>
      <c r="X98" s="5">
        <v>0.84</v>
      </c>
      <c r="Y98" s="5">
        <v>8.6999999999999994E-2</v>
      </c>
    </row>
    <row r="99" spans="1:25" s="3" customFormat="1" ht="21.95" customHeight="1" x14ac:dyDescent="0.25">
      <c r="A99" s="24"/>
      <c r="B99" s="37" t="s">
        <v>22</v>
      </c>
      <c r="C99" s="37"/>
      <c r="D99" s="37"/>
      <c r="E99" s="37"/>
      <c r="F99" s="37"/>
      <c r="G99" s="4">
        <v>30</v>
      </c>
      <c r="H99" s="5">
        <v>2.2799999999999998</v>
      </c>
      <c r="I99" s="33">
        <v>0.24</v>
      </c>
      <c r="J99" s="33"/>
      <c r="K99" s="33">
        <v>14.76</v>
      </c>
      <c r="L99" s="33"/>
      <c r="M99" s="38">
        <v>71</v>
      </c>
      <c r="N99" s="38"/>
      <c r="O99" s="5">
        <v>3.3000000000000002E-2</v>
      </c>
      <c r="P99" s="39" t="s">
        <v>19</v>
      </c>
      <c r="Q99" s="39"/>
      <c r="R99" s="39" t="s">
        <v>19</v>
      </c>
      <c r="S99" s="39"/>
      <c r="T99" s="33">
        <v>0.33</v>
      </c>
      <c r="U99" s="33"/>
      <c r="V99" s="5">
        <v>6</v>
      </c>
      <c r="W99" s="5">
        <v>19.5</v>
      </c>
      <c r="X99" s="5">
        <v>4.2</v>
      </c>
      <c r="Y99" s="5">
        <v>0.33</v>
      </c>
    </row>
    <row r="100" spans="1:25" s="3" customFormat="1" ht="21.95" customHeight="1" x14ac:dyDescent="0.25">
      <c r="A100" s="24"/>
      <c r="B100" s="37" t="s">
        <v>23</v>
      </c>
      <c r="C100" s="37"/>
      <c r="D100" s="37"/>
      <c r="E100" s="37"/>
      <c r="F100" s="37"/>
      <c r="G100" s="4">
        <v>20</v>
      </c>
      <c r="H100" s="5">
        <v>1</v>
      </c>
      <c r="I100" s="33">
        <v>0.2</v>
      </c>
      <c r="J100" s="33"/>
      <c r="K100" s="33">
        <v>9</v>
      </c>
      <c r="L100" s="33"/>
      <c r="M100" s="38">
        <v>44</v>
      </c>
      <c r="N100" s="38"/>
      <c r="O100" s="5">
        <v>1.4E-2</v>
      </c>
      <c r="P100" s="39" t="s">
        <v>19</v>
      </c>
      <c r="Q100" s="39"/>
      <c r="R100" s="39" t="s">
        <v>19</v>
      </c>
      <c r="S100" s="39"/>
      <c r="T100" s="33">
        <v>0.108</v>
      </c>
      <c r="U100" s="33"/>
      <c r="V100" s="5">
        <v>2.76</v>
      </c>
      <c r="W100" s="5">
        <v>12.72</v>
      </c>
      <c r="X100" s="5">
        <v>3</v>
      </c>
      <c r="Y100" s="5">
        <v>0.372</v>
      </c>
    </row>
    <row r="101" spans="1:25" s="3" customFormat="1" ht="21.95" customHeight="1" x14ac:dyDescent="0.25">
      <c r="A101" s="24"/>
      <c r="B101" s="34" t="s">
        <v>24</v>
      </c>
      <c r="C101" s="34"/>
      <c r="D101" s="34"/>
      <c r="E101" s="34"/>
      <c r="F101" s="34"/>
      <c r="G101" s="1"/>
      <c r="H101" s="10">
        <f>SUM(H96:H100)</f>
        <v>17.204000000000001</v>
      </c>
      <c r="I101" s="35">
        <f>SUM(I96:I100)</f>
        <v>18.736999999999998</v>
      </c>
      <c r="J101" s="35"/>
      <c r="K101" s="35">
        <f>SUM(K96:K100)</f>
        <v>69.185000000000002</v>
      </c>
      <c r="L101" s="35"/>
      <c r="M101" s="36">
        <f>SUM(M96:M100)</f>
        <v>538</v>
      </c>
      <c r="N101" s="36"/>
      <c r="O101" s="9">
        <f>SUM(O96:O100)</f>
        <v>0.21900000000000003</v>
      </c>
      <c r="P101" s="35">
        <f>SUM(P96:P100)</f>
        <v>14.600999999999999</v>
      </c>
      <c r="Q101" s="35"/>
      <c r="R101" s="35">
        <f>SUM(R97:R100)</f>
        <v>0.18</v>
      </c>
      <c r="S101" s="35"/>
      <c r="T101" s="35">
        <f>SUM(T96:T100)</f>
        <v>2.1349999999999998</v>
      </c>
      <c r="U101" s="35"/>
      <c r="V101" s="9">
        <f>SUM(V96:V100)</f>
        <v>218.34299999999999</v>
      </c>
      <c r="W101" s="9">
        <f>SUM(W96:W100)</f>
        <v>393.18800000000005</v>
      </c>
      <c r="X101" s="9">
        <f>SUM(X96:X100)</f>
        <v>59.949000000000005</v>
      </c>
      <c r="Y101" s="15">
        <f>SUM(Y96:Y100)</f>
        <v>2.6989999999999998</v>
      </c>
    </row>
    <row r="102" spans="1:25" x14ac:dyDescent="0.25">
      <c r="A102"/>
    </row>
    <row r="103" spans="1:25" x14ac:dyDescent="0.25">
      <c r="A103"/>
    </row>
    <row r="104" spans="1:25" x14ac:dyDescent="0.25">
      <c r="A104"/>
    </row>
    <row r="105" spans="1:25" x14ac:dyDescent="0.25">
      <c r="A105"/>
    </row>
    <row r="106" spans="1:25" x14ac:dyDescent="0.25">
      <c r="A106"/>
    </row>
    <row r="107" spans="1:25" x14ac:dyDescent="0.25">
      <c r="A107"/>
    </row>
    <row r="108" spans="1:25" x14ac:dyDescent="0.25">
      <c r="A108"/>
    </row>
    <row r="109" spans="1:25" x14ac:dyDescent="0.25">
      <c r="A109"/>
    </row>
    <row r="110" spans="1:25" x14ac:dyDescent="0.25">
      <c r="A110"/>
    </row>
    <row r="111" spans="1:25" x14ac:dyDescent="0.25">
      <c r="A111"/>
    </row>
    <row r="112" spans="1:25" x14ac:dyDescent="0.25">
      <c r="A112"/>
    </row>
    <row r="113" spans="1:1" x14ac:dyDescent="0.25">
      <c r="A113"/>
    </row>
    <row r="114" spans="1:1" x14ac:dyDescent="0.25">
      <c r="A114"/>
    </row>
    <row r="115" spans="1:1" x14ac:dyDescent="0.25">
      <c r="A115"/>
    </row>
    <row r="116" spans="1:1" x14ac:dyDescent="0.25">
      <c r="A116"/>
    </row>
    <row r="117" spans="1:1" x14ac:dyDescent="0.25">
      <c r="A117"/>
    </row>
    <row r="118" spans="1:1" x14ac:dyDescent="0.25">
      <c r="A118"/>
    </row>
    <row r="119" spans="1:1" x14ac:dyDescent="0.25">
      <c r="A119"/>
    </row>
    <row r="120" spans="1:1" x14ac:dyDescent="0.25">
      <c r="A120"/>
    </row>
    <row r="121" spans="1:1" x14ac:dyDescent="0.25">
      <c r="A121"/>
    </row>
    <row r="122" spans="1:1" x14ac:dyDescent="0.25">
      <c r="A122"/>
    </row>
    <row r="123" spans="1:1" x14ac:dyDescent="0.25">
      <c r="A123"/>
    </row>
    <row r="124" spans="1:1" x14ac:dyDescent="0.25">
      <c r="A124"/>
    </row>
    <row r="125" spans="1:1" x14ac:dyDescent="0.25">
      <c r="A125"/>
    </row>
    <row r="126" spans="1:1" x14ac:dyDescent="0.25">
      <c r="A126"/>
    </row>
    <row r="127" spans="1:1" x14ac:dyDescent="0.25">
      <c r="A127"/>
    </row>
    <row r="128" spans="1:1" x14ac:dyDescent="0.25">
      <c r="A128"/>
    </row>
    <row r="129" spans="1:1" x14ac:dyDescent="0.25">
      <c r="A129"/>
    </row>
    <row r="130" spans="1:1" x14ac:dyDescent="0.25">
      <c r="A130"/>
    </row>
    <row r="131" spans="1:1" x14ac:dyDescent="0.25">
      <c r="A131"/>
    </row>
    <row r="132" spans="1:1" x14ac:dyDescent="0.25">
      <c r="A132"/>
    </row>
    <row r="133" spans="1:1" x14ac:dyDescent="0.25">
      <c r="A133"/>
    </row>
    <row r="134" spans="1:1" x14ac:dyDescent="0.25">
      <c r="A134"/>
    </row>
    <row r="135" spans="1:1" x14ac:dyDescent="0.25">
      <c r="A135"/>
    </row>
    <row r="136" spans="1:1" x14ac:dyDescent="0.25">
      <c r="A136"/>
    </row>
    <row r="137" spans="1:1" x14ac:dyDescent="0.25">
      <c r="A137"/>
    </row>
    <row r="138" spans="1:1" x14ac:dyDescent="0.25">
      <c r="A138"/>
    </row>
    <row r="139" spans="1:1" x14ac:dyDescent="0.25">
      <c r="A139"/>
    </row>
    <row r="140" spans="1:1" x14ac:dyDescent="0.25">
      <c r="A140"/>
    </row>
    <row r="141" spans="1:1" x14ac:dyDescent="0.25">
      <c r="A141"/>
    </row>
    <row r="142" spans="1:1" x14ac:dyDescent="0.25">
      <c r="A142"/>
    </row>
    <row r="143" spans="1:1" x14ac:dyDescent="0.25">
      <c r="A143"/>
    </row>
    <row r="144" spans="1:1" x14ac:dyDescent="0.25">
      <c r="A144"/>
    </row>
    <row r="145" spans="1:1" x14ac:dyDescent="0.25">
      <c r="A145"/>
    </row>
    <row r="146" spans="1:1" x14ac:dyDescent="0.25">
      <c r="A146"/>
    </row>
    <row r="147" spans="1:1" x14ac:dyDescent="0.25">
      <c r="A147"/>
    </row>
    <row r="148" spans="1:1" x14ac:dyDescent="0.25">
      <c r="A148"/>
    </row>
    <row r="149" spans="1:1" x14ac:dyDescent="0.25">
      <c r="A149"/>
    </row>
    <row r="150" spans="1:1" x14ac:dyDescent="0.25">
      <c r="A150"/>
    </row>
    <row r="151" spans="1:1" x14ac:dyDescent="0.25">
      <c r="A151"/>
    </row>
    <row r="152" spans="1:1" x14ac:dyDescent="0.25">
      <c r="A152"/>
    </row>
    <row r="153" spans="1:1" x14ac:dyDescent="0.25">
      <c r="A153"/>
    </row>
    <row r="154" spans="1:1" x14ac:dyDescent="0.25">
      <c r="A154"/>
    </row>
    <row r="155" spans="1:1" x14ac:dyDescent="0.25">
      <c r="A155"/>
    </row>
    <row r="156" spans="1:1" x14ac:dyDescent="0.25">
      <c r="A156"/>
    </row>
    <row r="157" spans="1:1" x14ac:dyDescent="0.25">
      <c r="A157"/>
    </row>
    <row r="158" spans="1:1" x14ac:dyDescent="0.25">
      <c r="A158"/>
    </row>
    <row r="159" spans="1:1" x14ac:dyDescent="0.25">
      <c r="A159"/>
    </row>
    <row r="160" spans="1:1" x14ac:dyDescent="0.25">
      <c r="A160"/>
    </row>
    <row r="161" spans="1:1" x14ac:dyDescent="0.25">
      <c r="A161"/>
    </row>
    <row r="162" spans="1:1" x14ac:dyDescent="0.25">
      <c r="A162"/>
    </row>
    <row r="163" spans="1:1" x14ac:dyDescent="0.25">
      <c r="A163"/>
    </row>
    <row r="164" spans="1:1" x14ac:dyDescent="0.25">
      <c r="A164"/>
    </row>
    <row r="165" spans="1:1" x14ac:dyDescent="0.25">
      <c r="A165"/>
    </row>
    <row r="166" spans="1:1" x14ac:dyDescent="0.25">
      <c r="A166"/>
    </row>
    <row r="167" spans="1:1" x14ac:dyDescent="0.25">
      <c r="A167"/>
    </row>
    <row r="168" spans="1:1" x14ac:dyDescent="0.25">
      <c r="A168"/>
    </row>
    <row r="169" spans="1:1" x14ac:dyDescent="0.25">
      <c r="A169"/>
    </row>
    <row r="170" spans="1:1" x14ac:dyDescent="0.25">
      <c r="A170"/>
    </row>
    <row r="171" spans="1:1" x14ac:dyDescent="0.25">
      <c r="A171"/>
    </row>
    <row r="172" spans="1:1" x14ac:dyDescent="0.25">
      <c r="A172"/>
    </row>
    <row r="173" spans="1:1" x14ac:dyDescent="0.25">
      <c r="A173"/>
    </row>
    <row r="174" spans="1:1" x14ac:dyDescent="0.25">
      <c r="A174"/>
    </row>
    <row r="175" spans="1:1" x14ac:dyDescent="0.25">
      <c r="A175"/>
    </row>
    <row r="176" spans="1:1" x14ac:dyDescent="0.25">
      <c r="A176"/>
    </row>
    <row r="177" spans="1:1" x14ac:dyDescent="0.25">
      <c r="A177"/>
    </row>
    <row r="178" spans="1:1" x14ac:dyDescent="0.25">
      <c r="A178"/>
    </row>
    <row r="179" spans="1:1" x14ac:dyDescent="0.25">
      <c r="A179"/>
    </row>
    <row r="180" spans="1:1" x14ac:dyDescent="0.25">
      <c r="A180"/>
    </row>
    <row r="181" spans="1:1" x14ac:dyDescent="0.25">
      <c r="A181"/>
    </row>
    <row r="182" spans="1:1" x14ac:dyDescent="0.25">
      <c r="A182"/>
    </row>
    <row r="183" spans="1:1" x14ac:dyDescent="0.25">
      <c r="A183"/>
    </row>
    <row r="184" spans="1:1" x14ac:dyDescent="0.25">
      <c r="A184"/>
    </row>
    <row r="185" spans="1:1" x14ac:dyDescent="0.25">
      <c r="A185"/>
    </row>
    <row r="186" spans="1:1" x14ac:dyDescent="0.25">
      <c r="A186"/>
    </row>
    <row r="187" spans="1:1" x14ac:dyDescent="0.25">
      <c r="A187"/>
    </row>
    <row r="188" spans="1:1" x14ac:dyDescent="0.25">
      <c r="A188"/>
    </row>
    <row r="189" spans="1:1" x14ac:dyDescent="0.25">
      <c r="A189"/>
    </row>
    <row r="190" spans="1:1" x14ac:dyDescent="0.25">
      <c r="A190"/>
    </row>
    <row r="191" spans="1:1" x14ac:dyDescent="0.25">
      <c r="A191"/>
    </row>
    <row r="192" spans="1:1" x14ac:dyDescent="0.25">
      <c r="A192"/>
    </row>
    <row r="193" spans="1:1" x14ac:dyDescent="0.25">
      <c r="A193"/>
    </row>
    <row r="194" spans="1:1" x14ac:dyDescent="0.25">
      <c r="A194"/>
    </row>
    <row r="195" spans="1:1" x14ac:dyDescent="0.25">
      <c r="A195"/>
    </row>
    <row r="196" spans="1:1" x14ac:dyDescent="0.25">
      <c r="A196"/>
    </row>
    <row r="197" spans="1:1" x14ac:dyDescent="0.25">
      <c r="A197"/>
    </row>
    <row r="198" spans="1:1" x14ac:dyDescent="0.25">
      <c r="A198"/>
    </row>
    <row r="199" spans="1:1" x14ac:dyDescent="0.25">
      <c r="A199"/>
    </row>
    <row r="200" spans="1:1" x14ac:dyDescent="0.25">
      <c r="A200"/>
    </row>
    <row r="201" spans="1:1" x14ac:dyDescent="0.25">
      <c r="A201"/>
    </row>
    <row r="202" spans="1:1" x14ac:dyDescent="0.25">
      <c r="A202"/>
    </row>
    <row r="203" spans="1:1" x14ac:dyDescent="0.25">
      <c r="A203"/>
    </row>
    <row r="204" spans="1:1" x14ac:dyDescent="0.25">
      <c r="A204"/>
    </row>
    <row r="205" spans="1:1" x14ac:dyDescent="0.25">
      <c r="A205"/>
    </row>
    <row r="206" spans="1:1" x14ac:dyDescent="0.25">
      <c r="A206"/>
    </row>
    <row r="207" spans="1:1" x14ac:dyDescent="0.25">
      <c r="A207"/>
    </row>
    <row r="208" spans="1:1" x14ac:dyDescent="0.25">
      <c r="A208"/>
    </row>
    <row r="209" spans="1:1" x14ac:dyDescent="0.25">
      <c r="A209"/>
    </row>
    <row r="210" spans="1:1" x14ac:dyDescent="0.25">
      <c r="A210"/>
    </row>
    <row r="211" spans="1:1" x14ac:dyDescent="0.25">
      <c r="A211"/>
    </row>
    <row r="212" spans="1:1" x14ac:dyDescent="0.25">
      <c r="A212"/>
    </row>
    <row r="213" spans="1:1" x14ac:dyDescent="0.25">
      <c r="A213"/>
    </row>
    <row r="214" spans="1:1" x14ac:dyDescent="0.25">
      <c r="A214"/>
    </row>
    <row r="215" spans="1:1" x14ac:dyDescent="0.25">
      <c r="A215"/>
    </row>
    <row r="216" spans="1:1" x14ac:dyDescent="0.25">
      <c r="A216"/>
    </row>
    <row r="217" spans="1:1" x14ac:dyDescent="0.25">
      <c r="A217"/>
    </row>
    <row r="218" spans="1:1" x14ac:dyDescent="0.25">
      <c r="A218"/>
    </row>
    <row r="219" spans="1:1" x14ac:dyDescent="0.25">
      <c r="A219"/>
    </row>
    <row r="220" spans="1:1" x14ac:dyDescent="0.25">
      <c r="A220"/>
    </row>
    <row r="221" spans="1:1" x14ac:dyDescent="0.25">
      <c r="A221"/>
    </row>
    <row r="222" spans="1:1" x14ac:dyDescent="0.25">
      <c r="A222"/>
    </row>
    <row r="223" spans="1:1" x14ac:dyDescent="0.25">
      <c r="A223"/>
    </row>
    <row r="224" spans="1:1" x14ac:dyDescent="0.25">
      <c r="A224"/>
    </row>
    <row r="225" spans="1:1" x14ac:dyDescent="0.25">
      <c r="A225"/>
    </row>
    <row r="226" spans="1:1" x14ac:dyDescent="0.25">
      <c r="A226"/>
    </row>
    <row r="227" spans="1:1" x14ac:dyDescent="0.25">
      <c r="A227"/>
    </row>
    <row r="228" spans="1:1" x14ac:dyDescent="0.25">
      <c r="A228"/>
    </row>
    <row r="229" spans="1:1" x14ac:dyDescent="0.25">
      <c r="A229"/>
    </row>
    <row r="230" spans="1:1" x14ac:dyDescent="0.25">
      <c r="A230"/>
    </row>
    <row r="231" spans="1:1" x14ac:dyDescent="0.25">
      <c r="A231"/>
    </row>
    <row r="232" spans="1:1" x14ac:dyDescent="0.25">
      <c r="A232"/>
    </row>
    <row r="233" spans="1:1" x14ac:dyDescent="0.25">
      <c r="A233"/>
    </row>
    <row r="234" spans="1:1" x14ac:dyDescent="0.25">
      <c r="A234"/>
    </row>
    <row r="235" spans="1:1" x14ac:dyDescent="0.25">
      <c r="A235"/>
    </row>
    <row r="236" spans="1:1" x14ac:dyDescent="0.25">
      <c r="A236"/>
    </row>
    <row r="237" spans="1:1" x14ac:dyDescent="0.25">
      <c r="A237"/>
    </row>
    <row r="238" spans="1:1" x14ac:dyDescent="0.25">
      <c r="A238"/>
    </row>
    <row r="239" spans="1:1" x14ac:dyDescent="0.25">
      <c r="A239"/>
    </row>
    <row r="240" spans="1:1" x14ac:dyDescent="0.25">
      <c r="A240"/>
    </row>
    <row r="241" spans="1:1" x14ac:dyDescent="0.25">
      <c r="A241"/>
    </row>
    <row r="242" spans="1:1" x14ac:dyDescent="0.25">
      <c r="A242"/>
    </row>
    <row r="243" spans="1:1" x14ac:dyDescent="0.25">
      <c r="A243"/>
    </row>
    <row r="244" spans="1:1" x14ac:dyDescent="0.25">
      <c r="A244"/>
    </row>
    <row r="245" spans="1:1" x14ac:dyDescent="0.25">
      <c r="A245"/>
    </row>
    <row r="246" spans="1:1" x14ac:dyDescent="0.25">
      <c r="A246"/>
    </row>
    <row r="247" spans="1:1" x14ac:dyDescent="0.25">
      <c r="A247"/>
    </row>
    <row r="248" spans="1:1" x14ac:dyDescent="0.25">
      <c r="A248"/>
    </row>
    <row r="249" spans="1:1" x14ac:dyDescent="0.25">
      <c r="A249"/>
    </row>
    <row r="250" spans="1:1" x14ac:dyDescent="0.25">
      <c r="A250"/>
    </row>
    <row r="251" spans="1:1" x14ac:dyDescent="0.25">
      <c r="A251"/>
    </row>
    <row r="252" spans="1:1" x14ac:dyDescent="0.25">
      <c r="A252"/>
    </row>
    <row r="253" spans="1:1" x14ac:dyDescent="0.25">
      <c r="A253"/>
    </row>
    <row r="254" spans="1:1" x14ac:dyDescent="0.25">
      <c r="A254"/>
    </row>
    <row r="255" spans="1:1" x14ac:dyDescent="0.25">
      <c r="A255"/>
    </row>
    <row r="256" spans="1:1" x14ac:dyDescent="0.25">
      <c r="A256"/>
    </row>
    <row r="257" spans="1:1" x14ac:dyDescent="0.25">
      <c r="A257"/>
    </row>
    <row r="258" spans="1:1" x14ac:dyDescent="0.25">
      <c r="A258"/>
    </row>
    <row r="259" spans="1:1" x14ac:dyDescent="0.25">
      <c r="A259"/>
    </row>
    <row r="260" spans="1:1" x14ac:dyDescent="0.25">
      <c r="A260"/>
    </row>
    <row r="261" spans="1:1" x14ac:dyDescent="0.25">
      <c r="A261"/>
    </row>
    <row r="262" spans="1:1" x14ac:dyDescent="0.25">
      <c r="A262"/>
    </row>
    <row r="263" spans="1:1" x14ac:dyDescent="0.25">
      <c r="A263"/>
    </row>
    <row r="264" spans="1:1" x14ac:dyDescent="0.25">
      <c r="A264"/>
    </row>
    <row r="265" spans="1:1" x14ac:dyDescent="0.25">
      <c r="A265"/>
    </row>
    <row r="266" spans="1:1" x14ac:dyDescent="0.25">
      <c r="A266"/>
    </row>
    <row r="267" spans="1:1" x14ac:dyDescent="0.25">
      <c r="A267"/>
    </row>
    <row r="268" spans="1:1" x14ac:dyDescent="0.25">
      <c r="A268"/>
    </row>
    <row r="269" spans="1:1" x14ac:dyDescent="0.25">
      <c r="A269"/>
    </row>
    <row r="270" spans="1:1" x14ac:dyDescent="0.25">
      <c r="A270"/>
    </row>
    <row r="271" spans="1:1" x14ac:dyDescent="0.25">
      <c r="A271"/>
    </row>
    <row r="272" spans="1:1" x14ac:dyDescent="0.25">
      <c r="A272"/>
    </row>
    <row r="273" spans="1:1" x14ac:dyDescent="0.25">
      <c r="A273"/>
    </row>
    <row r="274" spans="1:1" x14ac:dyDescent="0.25">
      <c r="A274"/>
    </row>
    <row r="275" spans="1:1" x14ac:dyDescent="0.25">
      <c r="A275"/>
    </row>
    <row r="276" spans="1:1" x14ac:dyDescent="0.25">
      <c r="A276"/>
    </row>
    <row r="277" spans="1:1" x14ac:dyDescent="0.25">
      <c r="A277"/>
    </row>
    <row r="278" spans="1:1" x14ac:dyDescent="0.25">
      <c r="A278"/>
    </row>
    <row r="279" spans="1:1" x14ac:dyDescent="0.25">
      <c r="A279"/>
    </row>
    <row r="280" spans="1:1" x14ac:dyDescent="0.25">
      <c r="A280"/>
    </row>
    <row r="281" spans="1:1" x14ac:dyDescent="0.25">
      <c r="A281"/>
    </row>
    <row r="282" spans="1:1" x14ac:dyDescent="0.25">
      <c r="A282"/>
    </row>
    <row r="283" spans="1:1" x14ac:dyDescent="0.25">
      <c r="A283"/>
    </row>
    <row r="284" spans="1:1" x14ac:dyDescent="0.25">
      <c r="A284"/>
    </row>
    <row r="285" spans="1:1" x14ac:dyDescent="0.25">
      <c r="A285"/>
    </row>
    <row r="286" spans="1:1" x14ac:dyDescent="0.25">
      <c r="A286"/>
    </row>
    <row r="287" spans="1:1" x14ac:dyDescent="0.25">
      <c r="A287"/>
    </row>
    <row r="288" spans="1:1" x14ac:dyDescent="0.25">
      <c r="A288"/>
    </row>
    <row r="289" spans="1:1" x14ac:dyDescent="0.25">
      <c r="A289"/>
    </row>
    <row r="290" spans="1:1" x14ac:dyDescent="0.25">
      <c r="A290"/>
    </row>
    <row r="291" spans="1:1" x14ac:dyDescent="0.25">
      <c r="A291"/>
    </row>
    <row r="292" spans="1:1" x14ac:dyDescent="0.25">
      <c r="A292"/>
    </row>
    <row r="293" spans="1:1" x14ac:dyDescent="0.25">
      <c r="A293"/>
    </row>
    <row r="294" spans="1:1" x14ac:dyDescent="0.25">
      <c r="A294"/>
    </row>
    <row r="295" spans="1:1" x14ac:dyDescent="0.25">
      <c r="A295"/>
    </row>
    <row r="296" spans="1:1" x14ac:dyDescent="0.25">
      <c r="A296"/>
    </row>
    <row r="297" spans="1:1" x14ac:dyDescent="0.25">
      <c r="A297"/>
    </row>
    <row r="298" spans="1:1" x14ac:dyDescent="0.25">
      <c r="A298"/>
    </row>
    <row r="299" spans="1:1" x14ac:dyDescent="0.25">
      <c r="A299"/>
    </row>
    <row r="300" spans="1:1" x14ac:dyDescent="0.25">
      <c r="A300"/>
    </row>
    <row r="301" spans="1:1" x14ac:dyDescent="0.25">
      <c r="A301"/>
    </row>
    <row r="302" spans="1:1" x14ac:dyDescent="0.25">
      <c r="A302"/>
    </row>
    <row r="303" spans="1:1" x14ac:dyDescent="0.25">
      <c r="A303"/>
    </row>
    <row r="304" spans="1:1" x14ac:dyDescent="0.25">
      <c r="A304"/>
    </row>
    <row r="305" spans="1:1" x14ac:dyDescent="0.25">
      <c r="A305"/>
    </row>
    <row r="306" spans="1:1" x14ac:dyDescent="0.25">
      <c r="A306"/>
    </row>
    <row r="307" spans="1:1" x14ac:dyDescent="0.25">
      <c r="A307"/>
    </row>
    <row r="308" spans="1:1" x14ac:dyDescent="0.25">
      <c r="A308"/>
    </row>
    <row r="309" spans="1:1" x14ac:dyDescent="0.25">
      <c r="A309"/>
    </row>
    <row r="310" spans="1:1" x14ac:dyDescent="0.25">
      <c r="A310"/>
    </row>
    <row r="311" spans="1:1" x14ac:dyDescent="0.25">
      <c r="A311"/>
    </row>
    <row r="312" spans="1:1" x14ac:dyDescent="0.25">
      <c r="A312"/>
    </row>
    <row r="313" spans="1:1" x14ac:dyDescent="0.25">
      <c r="A313"/>
    </row>
    <row r="314" spans="1:1" x14ac:dyDescent="0.25">
      <c r="A314"/>
    </row>
    <row r="315" spans="1:1" x14ac:dyDescent="0.25">
      <c r="A315"/>
    </row>
    <row r="316" spans="1:1" x14ac:dyDescent="0.25">
      <c r="A316"/>
    </row>
    <row r="317" spans="1:1" x14ac:dyDescent="0.25">
      <c r="A317"/>
    </row>
    <row r="318" spans="1:1" x14ac:dyDescent="0.25">
      <c r="A318"/>
    </row>
    <row r="319" spans="1:1" x14ac:dyDescent="0.25">
      <c r="A319"/>
    </row>
    <row r="320" spans="1:1" x14ac:dyDescent="0.25">
      <c r="A320"/>
    </row>
    <row r="321" spans="1:1" x14ac:dyDescent="0.25">
      <c r="A321"/>
    </row>
    <row r="322" spans="1:1" x14ac:dyDescent="0.25">
      <c r="A322"/>
    </row>
    <row r="323" spans="1:1" x14ac:dyDescent="0.25">
      <c r="A323"/>
    </row>
    <row r="324" spans="1:1" x14ac:dyDescent="0.25">
      <c r="A324"/>
    </row>
    <row r="325" spans="1:1" x14ac:dyDescent="0.25">
      <c r="A325"/>
    </row>
    <row r="326" spans="1:1" x14ac:dyDescent="0.25">
      <c r="A326"/>
    </row>
    <row r="327" spans="1:1" x14ac:dyDescent="0.25">
      <c r="A327"/>
    </row>
    <row r="328" spans="1:1" x14ac:dyDescent="0.25">
      <c r="A328"/>
    </row>
    <row r="329" spans="1:1" x14ac:dyDescent="0.25">
      <c r="A329"/>
    </row>
    <row r="330" spans="1:1" x14ac:dyDescent="0.25">
      <c r="A330"/>
    </row>
    <row r="331" spans="1:1" x14ac:dyDescent="0.25">
      <c r="A331"/>
    </row>
    <row r="332" spans="1:1" x14ac:dyDescent="0.25">
      <c r="A332"/>
    </row>
    <row r="333" spans="1:1" x14ac:dyDescent="0.25">
      <c r="A333"/>
    </row>
    <row r="334" spans="1:1" x14ac:dyDescent="0.25">
      <c r="A334"/>
    </row>
    <row r="335" spans="1:1" x14ac:dyDescent="0.25">
      <c r="A335"/>
    </row>
    <row r="336" spans="1:1" x14ac:dyDescent="0.25">
      <c r="A336"/>
    </row>
    <row r="337" spans="1:1" x14ac:dyDescent="0.25">
      <c r="A337"/>
    </row>
    <row r="338" spans="1:1" x14ac:dyDescent="0.25">
      <c r="A338"/>
    </row>
    <row r="339" spans="1:1" x14ac:dyDescent="0.25">
      <c r="A339"/>
    </row>
    <row r="340" spans="1:1" x14ac:dyDescent="0.25">
      <c r="A340"/>
    </row>
    <row r="341" spans="1:1" x14ac:dyDescent="0.25">
      <c r="A341"/>
    </row>
    <row r="342" spans="1:1" x14ac:dyDescent="0.25">
      <c r="A342"/>
    </row>
    <row r="343" spans="1:1" x14ac:dyDescent="0.25">
      <c r="A343"/>
    </row>
    <row r="344" spans="1:1" x14ac:dyDescent="0.25">
      <c r="A344"/>
    </row>
    <row r="345" spans="1:1" x14ac:dyDescent="0.25">
      <c r="A345"/>
    </row>
    <row r="346" spans="1:1" x14ac:dyDescent="0.25">
      <c r="A346"/>
    </row>
    <row r="347" spans="1:1" x14ac:dyDescent="0.25">
      <c r="A347"/>
    </row>
    <row r="348" spans="1:1" x14ac:dyDescent="0.25">
      <c r="A348"/>
    </row>
    <row r="349" spans="1:1" x14ac:dyDescent="0.25">
      <c r="A349"/>
    </row>
    <row r="350" spans="1:1" x14ac:dyDescent="0.25">
      <c r="A350"/>
    </row>
    <row r="351" spans="1:1" x14ac:dyDescent="0.25">
      <c r="A351"/>
    </row>
    <row r="352" spans="1:1" x14ac:dyDescent="0.25">
      <c r="A352"/>
    </row>
    <row r="353" spans="1:1" x14ac:dyDescent="0.25">
      <c r="A353"/>
    </row>
    <row r="354" spans="1:1" x14ac:dyDescent="0.25">
      <c r="A354"/>
    </row>
    <row r="355" spans="1:1" x14ac:dyDescent="0.25">
      <c r="A355"/>
    </row>
    <row r="356" spans="1:1" x14ac:dyDescent="0.25">
      <c r="A356"/>
    </row>
    <row r="357" spans="1:1" x14ac:dyDescent="0.25">
      <c r="A357"/>
    </row>
    <row r="358" spans="1:1" x14ac:dyDescent="0.25">
      <c r="A358"/>
    </row>
    <row r="359" spans="1:1" x14ac:dyDescent="0.25">
      <c r="A359"/>
    </row>
    <row r="360" spans="1:1" x14ac:dyDescent="0.25">
      <c r="A360"/>
    </row>
    <row r="361" spans="1:1" x14ac:dyDescent="0.25">
      <c r="A361"/>
    </row>
    <row r="362" spans="1:1" x14ac:dyDescent="0.25">
      <c r="A362"/>
    </row>
    <row r="363" spans="1:1" x14ac:dyDescent="0.25">
      <c r="A363"/>
    </row>
    <row r="364" spans="1:1" x14ac:dyDescent="0.25">
      <c r="A364"/>
    </row>
    <row r="365" spans="1:1" x14ac:dyDescent="0.25">
      <c r="A365"/>
    </row>
    <row r="366" spans="1:1" x14ac:dyDescent="0.25">
      <c r="A366"/>
    </row>
    <row r="367" spans="1:1" x14ac:dyDescent="0.25">
      <c r="A367"/>
    </row>
    <row r="368" spans="1:1" x14ac:dyDescent="0.25">
      <c r="A368"/>
    </row>
    <row r="369" spans="1:1" x14ac:dyDescent="0.25">
      <c r="A369"/>
    </row>
    <row r="370" spans="1:1" x14ac:dyDescent="0.25">
      <c r="A370"/>
    </row>
    <row r="371" spans="1:1" x14ac:dyDescent="0.25">
      <c r="A371"/>
    </row>
    <row r="372" spans="1:1" x14ac:dyDescent="0.25">
      <c r="A372"/>
    </row>
    <row r="373" spans="1:1" x14ac:dyDescent="0.25">
      <c r="A373"/>
    </row>
    <row r="374" spans="1:1" x14ac:dyDescent="0.25">
      <c r="A374"/>
    </row>
    <row r="375" spans="1:1" x14ac:dyDescent="0.25">
      <c r="A375"/>
    </row>
    <row r="376" spans="1:1" x14ac:dyDescent="0.25">
      <c r="A376"/>
    </row>
    <row r="377" spans="1:1" x14ac:dyDescent="0.25">
      <c r="A377"/>
    </row>
    <row r="378" spans="1:1" x14ac:dyDescent="0.25">
      <c r="A378"/>
    </row>
    <row r="379" spans="1:1" x14ac:dyDescent="0.25">
      <c r="A379"/>
    </row>
    <row r="380" spans="1:1" x14ac:dyDescent="0.25">
      <c r="A380"/>
    </row>
    <row r="381" spans="1:1" x14ac:dyDescent="0.25">
      <c r="A381"/>
    </row>
    <row r="382" spans="1:1" x14ac:dyDescent="0.25">
      <c r="A382"/>
    </row>
    <row r="383" spans="1:1" x14ac:dyDescent="0.25">
      <c r="A383"/>
    </row>
    <row r="384" spans="1:1" x14ac:dyDescent="0.25">
      <c r="A384"/>
    </row>
    <row r="385" spans="1:1" x14ac:dyDescent="0.25">
      <c r="A385"/>
    </row>
    <row r="386" spans="1:1" x14ac:dyDescent="0.25">
      <c r="A386"/>
    </row>
    <row r="387" spans="1:1" x14ac:dyDescent="0.25">
      <c r="A387"/>
    </row>
    <row r="388" spans="1:1" x14ac:dyDescent="0.25">
      <c r="A388"/>
    </row>
    <row r="389" spans="1:1" x14ac:dyDescent="0.25">
      <c r="A389"/>
    </row>
    <row r="390" spans="1:1" x14ac:dyDescent="0.25">
      <c r="A390"/>
    </row>
    <row r="391" spans="1:1" x14ac:dyDescent="0.25">
      <c r="A391"/>
    </row>
    <row r="392" spans="1:1" x14ac:dyDescent="0.25">
      <c r="A392"/>
    </row>
    <row r="393" spans="1:1" x14ac:dyDescent="0.25">
      <c r="A393"/>
    </row>
    <row r="394" spans="1:1" x14ac:dyDescent="0.25">
      <c r="A394"/>
    </row>
    <row r="395" spans="1:1" x14ac:dyDescent="0.25">
      <c r="A395"/>
    </row>
    <row r="396" spans="1:1" x14ac:dyDescent="0.25">
      <c r="A396"/>
    </row>
    <row r="397" spans="1:1" x14ac:dyDescent="0.25">
      <c r="A397"/>
    </row>
    <row r="398" spans="1:1" x14ac:dyDescent="0.25">
      <c r="A398"/>
    </row>
    <row r="399" spans="1:1" x14ac:dyDescent="0.25">
      <c r="A399"/>
    </row>
    <row r="400" spans="1:1" x14ac:dyDescent="0.25">
      <c r="A400"/>
    </row>
    <row r="401" spans="1:1" x14ac:dyDescent="0.25">
      <c r="A401"/>
    </row>
    <row r="402" spans="1:1" x14ac:dyDescent="0.25">
      <c r="A402"/>
    </row>
    <row r="403" spans="1:1" x14ac:dyDescent="0.25">
      <c r="A403"/>
    </row>
    <row r="404" spans="1:1" x14ac:dyDescent="0.25">
      <c r="A404"/>
    </row>
    <row r="405" spans="1:1" x14ac:dyDescent="0.25">
      <c r="A405"/>
    </row>
    <row r="406" spans="1:1" x14ac:dyDescent="0.25">
      <c r="A406"/>
    </row>
    <row r="407" spans="1:1" x14ac:dyDescent="0.25">
      <c r="A407"/>
    </row>
    <row r="408" spans="1:1" x14ac:dyDescent="0.25">
      <c r="A408"/>
    </row>
    <row r="409" spans="1:1" x14ac:dyDescent="0.25">
      <c r="A409"/>
    </row>
    <row r="410" spans="1:1" x14ac:dyDescent="0.25">
      <c r="A410"/>
    </row>
    <row r="411" spans="1:1" x14ac:dyDescent="0.25">
      <c r="A411"/>
    </row>
    <row r="412" spans="1:1" x14ac:dyDescent="0.25">
      <c r="A412"/>
    </row>
    <row r="413" spans="1:1" x14ac:dyDescent="0.25">
      <c r="A413"/>
    </row>
    <row r="414" spans="1:1" x14ac:dyDescent="0.25">
      <c r="A414"/>
    </row>
    <row r="415" spans="1:1" x14ac:dyDescent="0.25">
      <c r="A415"/>
    </row>
    <row r="416" spans="1:1" x14ac:dyDescent="0.25">
      <c r="A416"/>
    </row>
    <row r="417" spans="1:1" x14ac:dyDescent="0.25">
      <c r="A417"/>
    </row>
    <row r="418" spans="1:1" x14ac:dyDescent="0.25">
      <c r="A418"/>
    </row>
    <row r="419" spans="1:1" x14ac:dyDescent="0.25">
      <c r="A419"/>
    </row>
    <row r="420" spans="1:1" x14ac:dyDescent="0.25">
      <c r="A420"/>
    </row>
    <row r="421" spans="1:1" x14ac:dyDescent="0.25">
      <c r="A421"/>
    </row>
    <row r="422" spans="1:1" x14ac:dyDescent="0.25">
      <c r="A422"/>
    </row>
    <row r="423" spans="1:1" x14ac:dyDescent="0.25">
      <c r="A423"/>
    </row>
    <row r="424" spans="1:1" x14ac:dyDescent="0.25">
      <c r="A424"/>
    </row>
    <row r="425" spans="1:1" x14ac:dyDescent="0.25">
      <c r="A425"/>
    </row>
    <row r="426" spans="1:1" x14ac:dyDescent="0.25">
      <c r="A426"/>
    </row>
    <row r="427" spans="1:1" x14ac:dyDescent="0.25">
      <c r="A427"/>
    </row>
    <row r="428" spans="1:1" x14ac:dyDescent="0.25">
      <c r="A428"/>
    </row>
    <row r="429" spans="1:1" x14ac:dyDescent="0.25">
      <c r="A429"/>
    </row>
    <row r="430" spans="1:1" x14ac:dyDescent="0.25">
      <c r="A430"/>
    </row>
    <row r="431" spans="1:1" x14ac:dyDescent="0.25">
      <c r="A431"/>
    </row>
    <row r="432" spans="1:1" x14ac:dyDescent="0.25">
      <c r="A432"/>
    </row>
    <row r="433" spans="1:1" x14ac:dyDescent="0.25">
      <c r="A433"/>
    </row>
    <row r="434" spans="1:1" x14ac:dyDescent="0.25">
      <c r="A434"/>
    </row>
    <row r="435" spans="1:1" x14ac:dyDescent="0.25">
      <c r="A435"/>
    </row>
    <row r="436" spans="1:1" x14ac:dyDescent="0.25">
      <c r="A436"/>
    </row>
    <row r="437" spans="1:1" x14ac:dyDescent="0.25">
      <c r="A437"/>
    </row>
    <row r="438" spans="1:1" x14ac:dyDescent="0.25">
      <c r="A438"/>
    </row>
    <row r="439" spans="1:1" x14ac:dyDescent="0.25">
      <c r="A439"/>
    </row>
    <row r="440" spans="1:1" x14ac:dyDescent="0.25">
      <c r="A440"/>
    </row>
    <row r="441" spans="1:1" x14ac:dyDescent="0.25">
      <c r="A441"/>
    </row>
    <row r="442" spans="1:1" x14ac:dyDescent="0.25">
      <c r="A442"/>
    </row>
    <row r="443" spans="1:1" x14ac:dyDescent="0.25">
      <c r="A443"/>
    </row>
    <row r="444" spans="1:1" x14ac:dyDescent="0.25">
      <c r="A444"/>
    </row>
    <row r="445" spans="1:1" x14ac:dyDescent="0.25">
      <c r="A445"/>
    </row>
    <row r="446" spans="1:1" x14ac:dyDescent="0.25">
      <c r="A446"/>
    </row>
    <row r="447" spans="1:1" x14ac:dyDescent="0.25">
      <c r="A447"/>
    </row>
    <row r="448" spans="1:1" x14ac:dyDescent="0.25">
      <c r="A448"/>
    </row>
    <row r="449" spans="1:1" x14ac:dyDescent="0.25">
      <c r="A449"/>
    </row>
    <row r="450" spans="1:1" x14ac:dyDescent="0.25">
      <c r="A450"/>
    </row>
    <row r="451" spans="1:1" x14ac:dyDescent="0.25">
      <c r="A451"/>
    </row>
    <row r="452" spans="1:1" x14ac:dyDescent="0.25">
      <c r="A452"/>
    </row>
    <row r="453" spans="1:1" x14ac:dyDescent="0.25">
      <c r="A453"/>
    </row>
    <row r="454" spans="1:1" x14ac:dyDescent="0.25">
      <c r="A454"/>
    </row>
    <row r="455" spans="1:1" x14ac:dyDescent="0.25">
      <c r="A455"/>
    </row>
    <row r="456" spans="1:1" x14ac:dyDescent="0.25">
      <c r="A456"/>
    </row>
    <row r="457" spans="1:1" x14ac:dyDescent="0.25">
      <c r="A457"/>
    </row>
    <row r="458" spans="1:1" x14ac:dyDescent="0.25">
      <c r="A458"/>
    </row>
    <row r="459" spans="1:1" x14ac:dyDescent="0.25">
      <c r="A459"/>
    </row>
    <row r="460" spans="1:1" x14ac:dyDescent="0.25">
      <c r="A460"/>
    </row>
    <row r="461" spans="1:1" x14ac:dyDescent="0.25">
      <c r="A461"/>
    </row>
    <row r="462" spans="1:1" x14ac:dyDescent="0.25">
      <c r="A462"/>
    </row>
  </sheetData>
  <mergeCells count="609">
    <mergeCell ref="T4:U4"/>
    <mergeCell ref="B5:Y5"/>
    <mergeCell ref="B6:Y6"/>
    <mergeCell ref="B7:F7"/>
    <mergeCell ref="I7:J7"/>
    <mergeCell ref="K7:L7"/>
    <mergeCell ref="M7:N7"/>
    <mergeCell ref="P7:Q7"/>
    <mergeCell ref="R7:S7"/>
    <mergeCell ref="T7:U7"/>
    <mergeCell ref="B4:F4"/>
    <mergeCell ref="I4:J4"/>
    <mergeCell ref="K4:L4"/>
    <mergeCell ref="M4:N4"/>
    <mergeCell ref="P4:Q4"/>
    <mergeCell ref="R4:S4"/>
    <mergeCell ref="T8:U8"/>
    <mergeCell ref="B9:F9"/>
    <mergeCell ref="I9:J9"/>
    <mergeCell ref="K9:L9"/>
    <mergeCell ref="M9:N9"/>
    <mergeCell ref="P9:Q9"/>
    <mergeCell ref="R9:S9"/>
    <mergeCell ref="T9:U9"/>
    <mergeCell ref="B8:F8"/>
    <mergeCell ref="I8:J8"/>
    <mergeCell ref="K8:L8"/>
    <mergeCell ref="M8:N8"/>
    <mergeCell ref="P8:Q8"/>
    <mergeCell ref="R8:S8"/>
    <mergeCell ref="T10:U10"/>
    <mergeCell ref="AH10:BE10"/>
    <mergeCell ref="B11:F11"/>
    <mergeCell ref="I11:J11"/>
    <mergeCell ref="K11:L11"/>
    <mergeCell ref="M11:N11"/>
    <mergeCell ref="P11:Q11"/>
    <mergeCell ref="R11:S11"/>
    <mergeCell ref="T11:U11"/>
    <mergeCell ref="B10:F10"/>
    <mergeCell ref="I10:J10"/>
    <mergeCell ref="K10:L10"/>
    <mergeCell ref="M10:N10"/>
    <mergeCell ref="P10:Q10"/>
    <mergeCell ref="R10:S10"/>
    <mergeCell ref="T12:U12"/>
    <mergeCell ref="B13:F13"/>
    <mergeCell ref="I13:J13"/>
    <mergeCell ref="K13:L13"/>
    <mergeCell ref="M13:N13"/>
    <mergeCell ref="P13:Q13"/>
    <mergeCell ref="R13:S13"/>
    <mergeCell ref="T13:U13"/>
    <mergeCell ref="B12:F12"/>
    <mergeCell ref="I12:J12"/>
    <mergeCell ref="K12:L12"/>
    <mergeCell ref="M12:N12"/>
    <mergeCell ref="P12:Q12"/>
    <mergeCell ref="R12:S12"/>
    <mergeCell ref="AI15:AO15"/>
    <mergeCell ref="B16:F16"/>
    <mergeCell ref="I16:J16"/>
    <mergeCell ref="K16:L16"/>
    <mergeCell ref="M16:N16"/>
    <mergeCell ref="P16:Q16"/>
    <mergeCell ref="R16:S16"/>
    <mergeCell ref="T16:U16"/>
    <mergeCell ref="B14:Y14"/>
    <mergeCell ref="B15:F15"/>
    <mergeCell ref="I15:J15"/>
    <mergeCell ref="K15:L15"/>
    <mergeCell ref="M15:N15"/>
    <mergeCell ref="P15:Q15"/>
    <mergeCell ref="R15:S15"/>
    <mergeCell ref="T15:U15"/>
    <mergeCell ref="T17:U17"/>
    <mergeCell ref="B18:F18"/>
    <mergeCell ref="I18:J18"/>
    <mergeCell ref="K18:L18"/>
    <mergeCell ref="M18:N18"/>
    <mergeCell ref="P18:Q18"/>
    <mergeCell ref="R18:S18"/>
    <mergeCell ref="T18:U18"/>
    <mergeCell ref="B17:F17"/>
    <mergeCell ref="I17:J17"/>
    <mergeCell ref="K17:L17"/>
    <mergeCell ref="M17:N17"/>
    <mergeCell ref="P17:Q17"/>
    <mergeCell ref="R17:S17"/>
    <mergeCell ref="B21:Y21"/>
    <mergeCell ref="B22:F22"/>
    <mergeCell ref="I22:J22"/>
    <mergeCell ref="K22:L22"/>
    <mergeCell ref="M22:N22"/>
    <mergeCell ref="P22:Q22"/>
    <mergeCell ref="R22:S22"/>
    <mergeCell ref="T22:U22"/>
    <mergeCell ref="T19:U19"/>
    <mergeCell ref="B20:F20"/>
    <mergeCell ref="I20:J20"/>
    <mergeCell ref="K20:L20"/>
    <mergeCell ref="M20:N20"/>
    <mergeCell ref="P20:Q20"/>
    <mergeCell ref="R20:S20"/>
    <mergeCell ref="T20:U20"/>
    <mergeCell ref="B19:F19"/>
    <mergeCell ref="I19:J19"/>
    <mergeCell ref="K19:L19"/>
    <mergeCell ref="M19:N19"/>
    <mergeCell ref="P19:Q19"/>
    <mergeCell ref="R19:S19"/>
    <mergeCell ref="T23:U23"/>
    <mergeCell ref="B24:F24"/>
    <mergeCell ref="I24:J24"/>
    <mergeCell ref="K24:L24"/>
    <mergeCell ref="M24:N24"/>
    <mergeCell ref="P24:Q24"/>
    <mergeCell ref="R24:S24"/>
    <mergeCell ref="T24:U24"/>
    <mergeCell ref="B23:F23"/>
    <mergeCell ref="I23:J23"/>
    <mergeCell ref="K23:L23"/>
    <mergeCell ref="M23:N23"/>
    <mergeCell ref="P23:Q23"/>
    <mergeCell ref="R23:S23"/>
    <mergeCell ref="T25:U25"/>
    <mergeCell ref="B26:F26"/>
    <mergeCell ref="I26:J26"/>
    <mergeCell ref="K26:L26"/>
    <mergeCell ref="M26:N26"/>
    <mergeCell ref="P26:Q26"/>
    <mergeCell ref="R26:S26"/>
    <mergeCell ref="T26:U26"/>
    <mergeCell ref="B25:F25"/>
    <mergeCell ref="I25:J25"/>
    <mergeCell ref="K25:L25"/>
    <mergeCell ref="M25:N25"/>
    <mergeCell ref="P25:Q25"/>
    <mergeCell ref="R25:S25"/>
    <mergeCell ref="T27:U27"/>
    <mergeCell ref="B28:F28"/>
    <mergeCell ref="I28:J28"/>
    <mergeCell ref="K28:L28"/>
    <mergeCell ref="M28:N28"/>
    <mergeCell ref="P28:Q28"/>
    <mergeCell ref="R28:S28"/>
    <mergeCell ref="T28:U28"/>
    <mergeCell ref="B27:F27"/>
    <mergeCell ref="I27:J27"/>
    <mergeCell ref="K27:L27"/>
    <mergeCell ref="M27:N27"/>
    <mergeCell ref="P27:Q27"/>
    <mergeCell ref="R27:S27"/>
    <mergeCell ref="B31:F31"/>
    <mergeCell ref="I31:J31"/>
    <mergeCell ref="K31:L31"/>
    <mergeCell ref="P31:Q31"/>
    <mergeCell ref="R31:S31"/>
    <mergeCell ref="T31:U31"/>
    <mergeCell ref="B29:Y29"/>
    <mergeCell ref="B30:F30"/>
    <mergeCell ref="I30:J30"/>
    <mergeCell ref="K30:L30"/>
    <mergeCell ref="M30:N30"/>
    <mergeCell ref="P30:Q30"/>
    <mergeCell ref="R30:S30"/>
    <mergeCell ref="T30:U30"/>
    <mergeCell ref="T32:U32"/>
    <mergeCell ref="B33:F33"/>
    <mergeCell ref="I33:J33"/>
    <mergeCell ref="K33:L33"/>
    <mergeCell ref="M33:N33"/>
    <mergeCell ref="P33:Q33"/>
    <mergeCell ref="R33:S33"/>
    <mergeCell ref="T33:U33"/>
    <mergeCell ref="B32:F32"/>
    <mergeCell ref="I32:J32"/>
    <mergeCell ref="K32:L32"/>
    <mergeCell ref="M32:N32"/>
    <mergeCell ref="P32:Q32"/>
    <mergeCell ref="R32:S32"/>
    <mergeCell ref="T34:U34"/>
    <mergeCell ref="B35:F35"/>
    <mergeCell ref="I35:J35"/>
    <mergeCell ref="K35:L35"/>
    <mergeCell ref="M35:N35"/>
    <mergeCell ref="P35:Q35"/>
    <mergeCell ref="R35:S35"/>
    <mergeCell ref="T35:U35"/>
    <mergeCell ref="B34:F34"/>
    <mergeCell ref="I34:J34"/>
    <mergeCell ref="K34:L34"/>
    <mergeCell ref="M34:N34"/>
    <mergeCell ref="P34:Q34"/>
    <mergeCell ref="R34:S34"/>
    <mergeCell ref="T36:U36"/>
    <mergeCell ref="B37:Y37"/>
    <mergeCell ref="B38:F38"/>
    <mergeCell ref="I38:J38"/>
    <mergeCell ref="K38:L38"/>
    <mergeCell ref="M38:N38"/>
    <mergeCell ref="P38:Q38"/>
    <mergeCell ref="R38:S38"/>
    <mergeCell ref="T38:U38"/>
    <mergeCell ref="B36:F36"/>
    <mergeCell ref="I36:J36"/>
    <mergeCell ref="K36:L36"/>
    <mergeCell ref="M36:N36"/>
    <mergeCell ref="P36:Q36"/>
    <mergeCell ref="R36:S36"/>
    <mergeCell ref="T39:U39"/>
    <mergeCell ref="B40:F40"/>
    <mergeCell ref="I40:J40"/>
    <mergeCell ref="K40:L40"/>
    <mergeCell ref="M40:N40"/>
    <mergeCell ref="P40:Q40"/>
    <mergeCell ref="R40:S40"/>
    <mergeCell ref="T40:U40"/>
    <mergeCell ref="B39:F39"/>
    <mergeCell ref="I39:J39"/>
    <mergeCell ref="K39:L39"/>
    <mergeCell ref="M39:N39"/>
    <mergeCell ref="P39:Q39"/>
    <mergeCell ref="R39:S39"/>
    <mergeCell ref="T41:U41"/>
    <mergeCell ref="AH41:BE41"/>
    <mergeCell ref="B42:F42"/>
    <mergeCell ref="I42:J42"/>
    <mergeCell ref="K42:L42"/>
    <mergeCell ref="M42:N42"/>
    <mergeCell ref="P42:Q42"/>
    <mergeCell ref="R42:S42"/>
    <mergeCell ref="T42:U42"/>
    <mergeCell ref="B41:F41"/>
    <mergeCell ref="I41:J41"/>
    <mergeCell ref="K41:L41"/>
    <mergeCell ref="M41:N41"/>
    <mergeCell ref="P41:Q41"/>
    <mergeCell ref="R41:S41"/>
    <mergeCell ref="B45:Y45"/>
    <mergeCell ref="B46:F46"/>
    <mergeCell ref="I46:J46"/>
    <mergeCell ref="K46:L46"/>
    <mergeCell ref="M46:N46"/>
    <mergeCell ref="P46:Q46"/>
    <mergeCell ref="R46:S46"/>
    <mergeCell ref="T46:U46"/>
    <mergeCell ref="T43:U43"/>
    <mergeCell ref="B44:F44"/>
    <mergeCell ref="I44:J44"/>
    <mergeCell ref="K44:L44"/>
    <mergeCell ref="M44:N44"/>
    <mergeCell ref="P44:Q44"/>
    <mergeCell ref="R44:S44"/>
    <mergeCell ref="T44:U44"/>
    <mergeCell ref="B43:F43"/>
    <mergeCell ref="I43:J43"/>
    <mergeCell ref="K43:L43"/>
    <mergeCell ref="M43:N43"/>
    <mergeCell ref="P43:Q43"/>
    <mergeCell ref="R43:S43"/>
    <mergeCell ref="T47:U47"/>
    <mergeCell ref="B48:F48"/>
    <mergeCell ref="I48:J48"/>
    <mergeCell ref="K48:L48"/>
    <mergeCell ref="M48:N48"/>
    <mergeCell ref="P48:Q48"/>
    <mergeCell ref="R48:S48"/>
    <mergeCell ref="T48:U48"/>
    <mergeCell ref="B47:F47"/>
    <mergeCell ref="I47:J47"/>
    <mergeCell ref="K47:L47"/>
    <mergeCell ref="M47:N47"/>
    <mergeCell ref="P47:Q47"/>
    <mergeCell ref="R47:S47"/>
    <mergeCell ref="T49:U49"/>
    <mergeCell ref="B50:F50"/>
    <mergeCell ref="I50:J50"/>
    <mergeCell ref="K50:L50"/>
    <mergeCell ref="M50:N50"/>
    <mergeCell ref="P50:Q50"/>
    <mergeCell ref="R50:S50"/>
    <mergeCell ref="T50:U50"/>
    <mergeCell ref="B49:F49"/>
    <mergeCell ref="I49:J49"/>
    <mergeCell ref="K49:L49"/>
    <mergeCell ref="M49:N49"/>
    <mergeCell ref="P49:Q49"/>
    <mergeCell ref="R49:S49"/>
    <mergeCell ref="T51:U51"/>
    <mergeCell ref="B52:F52"/>
    <mergeCell ref="I52:J52"/>
    <mergeCell ref="K52:L52"/>
    <mergeCell ref="M52:N52"/>
    <mergeCell ref="P52:Q52"/>
    <mergeCell ref="R52:S52"/>
    <mergeCell ref="T52:U52"/>
    <mergeCell ref="B51:F51"/>
    <mergeCell ref="I51:J51"/>
    <mergeCell ref="K51:L51"/>
    <mergeCell ref="M51:N51"/>
    <mergeCell ref="P51:Q51"/>
    <mergeCell ref="R51:S51"/>
    <mergeCell ref="B53:Y53"/>
    <mergeCell ref="B54:Y54"/>
    <mergeCell ref="B55:F55"/>
    <mergeCell ref="I55:J55"/>
    <mergeCell ref="K55:L55"/>
    <mergeCell ref="M55:N55"/>
    <mergeCell ref="P55:Q55"/>
    <mergeCell ref="R55:S55"/>
    <mergeCell ref="T55:U55"/>
    <mergeCell ref="T56:U56"/>
    <mergeCell ref="AI56:AO56"/>
    <mergeCell ref="B57:F57"/>
    <mergeCell ref="I57:J57"/>
    <mergeCell ref="K57:L57"/>
    <mergeCell ref="M57:N57"/>
    <mergeCell ref="P57:Q57"/>
    <mergeCell ref="R57:S57"/>
    <mergeCell ref="T57:U57"/>
    <mergeCell ref="B56:F56"/>
    <mergeCell ref="I56:J56"/>
    <mergeCell ref="K56:L56"/>
    <mergeCell ref="M56:N56"/>
    <mergeCell ref="P56:Q56"/>
    <mergeCell ref="R56:S56"/>
    <mergeCell ref="T58:U58"/>
    <mergeCell ref="B59:F59"/>
    <mergeCell ref="I59:J59"/>
    <mergeCell ref="K59:L59"/>
    <mergeCell ref="M59:N59"/>
    <mergeCell ref="P59:Q59"/>
    <mergeCell ref="R59:S59"/>
    <mergeCell ref="T59:U59"/>
    <mergeCell ref="B58:F58"/>
    <mergeCell ref="I58:J58"/>
    <mergeCell ref="K58:L58"/>
    <mergeCell ref="M58:N58"/>
    <mergeCell ref="P58:Q58"/>
    <mergeCell ref="R58:S58"/>
    <mergeCell ref="T60:U60"/>
    <mergeCell ref="B61:F61"/>
    <mergeCell ref="I61:J61"/>
    <mergeCell ref="K61:L61"/>
    <mergeCell ref="M61:N61"/>
    <mergeCell ref="P61:Q61"/>
    <mergeCell ref="R61:S61"/>
    <mergeCell ref="T61:U61"/>
    <mergeCell ref="B60:F60"/>
    <mergeCell ref="I60:J60"/>
    <mergeCell ref="K60:L60"/>
    <mergeCell ref="M60:N60"/>
    <mergeCell ref="P60:Q60"/>
    <mergeCell ref="R60:S60"/>
    <mergeCell ref="T62:U62"/>
    <mergeCell ref="B63:Y63"/>
    <mergeCell ref="B64:F64"/>
    <mergeCell ref="I64:J64"/>
    <mergeCell ref="K64:L64"/>
    <mergeCell ref="M64:N64"/>
    <mergeCell ref="P64:Q64"/>
    <mergeCell ref="R64:S64"/>
    <mergeCell ref="T64:U64"/>
    <mergeCell ref="B62:F62"/>
    <mergeCell ref="I62:J62"/>
    <mergeCell ref="K62:L62"/>
    <mergeCell ref="M62:N62"/>
    <mergeCell ref="P62:Q62"/>
    <mergeCell ref="R62:S62"/>
    <mergeCell ref="T65:U65"/>
    <mergeCell ref="B66:F66"/>
    <mergeCell ref="I66:J66"/>
    <mergeCell ref="K66:L66"/>
    <mergeCell ref="M66:N66"/>
    <mergeCell ref="P66:Q66"/>
    <mergeCell ref="R66:S66"/>
    <mergeCell ref="T66:U66"/>
    <mergeCell ref="B65:F65"/>
    <mergeCell ref="I65:J65"/>
    <mergeCell ref="K65:L65"/>
    <mergeCell ref="M65:N65"/>
    <mergeCell ref="P65:Q65"/>
    <mergeCell ref="R65:S65"/>
    <mergeCell ref="T67:U67"/>
    <mergeCell ref="B68:F68"/>
    <mergeCell ref="I68:J68"/>
    <mergeCell ref="K68:L68"/>
    <mergeCell ref="M68:N68"/>
    <mergeCell ref="P68:Q68"/>
    <mergeCell ref="R68:S68"/>
    <mergeCell ref="T68:U68"/>
    <mergeCell ref="B67:F67"/>
    <mergeCell ref="I67:J67"/>
    <mergeCell ref="K67:L67"/>
    <mergeCell ref="M67:N67"/>
    <mergeCell ref="P67:Q67"/>
    <mergeCell ref="R67:S67"/>
    <mergeCell ref="T69:U69"/>
    <mergeCell ref="B70:Y70"/>
    <mergeCell ref="B71:F71"/>
    <mergeCell ref="I71:J71"/>
    <mergeCell ref="K71:L71"/>
    <mergeCell ref="M71:N71"/>
    <mergeCell ref="P71:Q71"/>
    <mergeCell ref="R71:S71"/>
    <mergeCell ref="T71:U71"/>
    <mergeCell ref="B69:F69"/>
    <mergeCell ref="I69:J69"/>
    <mergeCell ref="K69:L69"/>
    <mergeCell ref="M69:N69"/>
    <mergeCell ref="P69:Q69"/>
    <mergeCell ref="R69:S69"/>
    <mergeCell ref="T72:U72"/>
    <mergeCell ref="B73:F73"/>
    <mergeCell ref="I73:J73"/>
    <mergeCell ref="K73:L73"/>
    <mergeCell ref="M73:N73"/>
    <mergeCell ref="P73:Q73"/>
    <mergeCell ref="R73:S73"/>
    <mergeCell ref="T73:U73"/>
    <mergeCell ref="B72:F72"/>
    <mergeCell ref="I72:J72"/>
    <mergeCell ref="K72:L72"/>
    <mergeCell ref="M72:N72"/>
    <mergeCell ref="P72:Q72"/>
    <mergeCell ref="R72:S72"/>
    <mergeCell ref="T74:U74"/>
    <mergeCell ref="B75:F75"/>
    <mergeCell ref="I75:J75"/>
    <mergeCell ref="K75:L75"/>
    <mergeCell ref="M75:N75"/>
    <mergeCell ref="P75:Q75"/>
    <mergeCell ref="R75:S75"/>
    <mergeCell ref="T75:U75"/>
    <mergeCell ref="B74:F74"/>
    <mergeCell ref="I74:J74"/>
    <mergeCell ref="K74:L74"/>
    <mergeCell ref="M74:N74"/>
    <mergeCell ref="P74:Q74"/>
    <mergeCell ref="R74:S74"/>
    <mergeCell ref="B78:Y78"/>
    <mergeCell ref="B79:F79"/>
    <mergeCell ref="I79:J79"/>
    <mergeCell ref="K79:L79"/>
    <mergeCell ref="M79:N79"/>
    <mergeCell ref="P79:Q79"/>
    <mergeCell ref="R79:S79"/>
    <mergeCell ref="T79:U79"/>
    <mergeCell ref="T76:U76"/>
    <mergeCell ref="B77:F77"/>
    <mergeCell ref="I77:J77"/>
    <mergeCell ref="K77:L77"/>
    <mergeCell ref="M77:N77"/>
    <mergeCell ref="P77:Q77"/>
    <mergeCell ref="R77:S77"/>
    <mergeCell ref="T77:U77"/>
    <mergeCell ref="B76:F76"/>
    <mergeCell ref="I76:J76"/>
    <mergeCell ref="K76:L76"/>
    <mergeCell ref="M76:N76"/>
    <mergeCell ref="P76:Q76"/>
    <mergeCell ref="R76:S76"/>
    <mergeCell ref="T80:U80"/>
    <mergeCell ref="B81:F81"/>
    <mergeCell ref="I81:J81"/>
    <mergeCell ref="K81:L81"/>
    <mergeCell ref="M81:N81"/>
    <mergeCell ref="P81:Q81"/>
    <mergeCell ref="R81:S81"/>
    <mergeCell ref="T81:U81"/>
    <mergeCell ref="B80:F80"/>
    <mergeCell ref="I80:J80"/>
    <mergeCell ref="K80:L80"/>
    <mergeCell ref="M80:N80"/>
    <mergeCell ref="P80:Q80"/>
    <mergeCell ref="R80:S80"/>
    <mergeCell ref="T82:U82"/>
    <mergeCell ref="B83:F83"/>
    <mergeCell ref="I83:J83"/>
    <mergeCell ref="K83:L83"/>
    <mergeCell ref="M83:N83"/>
    <mergeCell ref="P83:Q83"/>
    <mergeCell ref="R83:S83"/>
    <mergeCell ref="T83:U83"/>
    <mergeCell ref="B82:F82"/>
    <mergeCell ref="I82:J82"/>
    <mergeCell ref="K82:L82"/>
    <mergeCell ref="M82:N82"/>
    <mergeCell ref="P82:Q82"/>
    <mergeCell ref="R82:S82"/>
    <mergeCell ref="B86:Y86"/>
    <mergeCell ref="B87:F87"/>
    <mergeCell ref="I87:J87"/>
    <mergeCell ref="K87:L87"/>
    <mergeCell ref="M87:N87"/>
    <mergeCell ref="P87:Q87"/>
    <mergeCell ref="R87:S87"/>
    <mergeCell ref="T87:U87"/>
    <mergeCell ref="T84:U84"/>
    <mergeCell ref="B85:F85"/>
    <mergeCell ref="I85:J85"/>
    <mergeCell ref="K85:L85"/>
    <mergeCell ref="M85:N85"/>
    <mergeCell ref="P85:Q85"/>
    <mergeCell ref="R85:S85"/>
    <mergeCell ref="T85:U85"/>
    <mergeCell ref="B84:F84"/>
    <mergeCell ref="I84:J84"/>
    <mergeCell ref="K84:L84"/>
    <mergeCell ref="M84:N84"/>
    <mergeCell ref="P84:Q84"/>
    <mergeCell ref="R84:S84"/>
    <mergeCell ref="T88:U88"/>
    <mergeCell ref="B89:F89"/>
    <mergeCell ref="I89:J89"/>
    <mergeCell ref="K89:L89"/>
    <mergeCell ref="M89:N89"/>
    <mergeCell ref="P89:Q89"/>
    <mergeCell ref="R89:S89"/>
    <mergeCell ref="T89:U89"/>
    <mergeCell ref="B88:F88"/>
    <mergeCell ref="I88:J88"/>
    <mergeCell ref="K88:L88"/>
    <mergeCell ref="M88:N88"/>
    <mergeCell ref="P88:Q88"/>
    <mergeCell ref="R88:S88"/>
    <mergeCell ref="T90:U90"/>
    <mergeCell ref="B91:F91"/>
    <mergeCell ref="I91:J91"/>
    <mergeCell ref="K91:L91"/>
    <mergeCell ref="M91:N91"/>
    <mergeCell ref="P91:Q91"/>
    <mergeCell ref="R91:S91"/>
    <mergeCell ref="T91:U91"/>
    <mergeCell ref="B90:F90"/>
    <mergeCell ref="I90:J90"/>
    <mergeCell ref="K90:L90"/>
    <mergeCell ref="M90:N90"/>
    <mergeCell ref="P90:Q90"/>
    <mergeCell ref="R90:S90"/>
    <mergeCell ref="B94:Y94"/>
    <mergeCell ref="B95:F95"/>
    <mergeCell ref="I95:J95"/>
    <mergeCell ref="K95:L95"/>
    <mergeCell ref="M95:N95"/>
    <mergeCell ref="P95:Q95"/>
    <mergeCell ref="R95:S95"/>
    <mergeCell ref="T95:U95"/>
    <mergeCell ref="T92:U92"/>
    <mergeCell ref="B93:F93"/>
    <mergeCell ref="I93:J93"/>
    <mergeCell ref="K93:L93"/>
    <mergeCell ref="M93:N93"/>
    <mergeCell ref="P93:Q93"/>
    <mergeCell ref="R93:S93"/>
    <mergeCell ref="T93:U93"/>
    <mergeCell ref="B92:F92"/>
    <mergeCell ref="I92:J92"/>
    <mergeCell ref="K92:L92"/>
    <mergeCell ref="M92:N92"/>
    <mergeCell ref="P92:Q92"/>
    <mergeCell ref="R92:S92"/>
    <mergeCell ref="R99:S99"/>
    <mergeCell ref="T99:U99"/>
    <mergeCell ref="B98:F98"/>
    <mergeCell ref="I98:J98"/>
    <mergeCell ref="K98:L98"/>
    <mergeCell ref="M98:N98"/>
    <mergeCell ref="P98:Q98"/>
    <mergeCell ref="R98:S98"/>
    <mergeCell ref="T96:U96"/>
    <mergeCell ref="B97:F97"/>
    <mergeCell ref="I97:J97"/>
    <mergeCell ref="K97:L97"/>
    <mergeCell ref="M97:N97"/>
    <mergeCell ref="P97:Q97"/>
    <mergeCell ref="R97:S97"/>
    <mergeCell ref="T97:U97"/>
    <mergeCell ref="B96:F96"/>
    <mergeCell ref="I96:J96"/>
    <mergeCell ref="K96:L96"/>
    <mergeCell ref="M96:N96"/>
    <mergeCell ref="P96:Q96"/>
    <mergeCell ref="R96:S96"/>
    <mergeCell ref="B1:B2"/>
    <mergeCell ref="C1:Z1"/>
    <mergeCell ref="C2:Z2"/>
    <mergeCell ref="A1:A4"/>
    <mergeCell ref="T100:U100"/>
    <mergeCell ref="B101:F101"/>
    <mergeCell ref="I101:J101"/>
    <mergeCell ref="K101:L101"/>
    <mergeCell ref="M101:N101"/>
    <mergeCell ref="P101:Q101"/>
    <mergeCell ref="R101:S101"/>
    <mergeCell ref="T101:U101"/>
    <mergeCell ref="B100:F100"/>
    <mergeCell ref="I100:J100"/>
    <mergeCell ref="K100:L100"/>
    <mergeCell ref="M100:N100"/>
    <mergeCell ref="P100:Q100"/>
    <mergeCell ref="R100:S100"/>
    <mergeCell ref="T98:U98"/>
    <mergeCell ref="B99:F99"/>
    <mergeCell ref="I99:J99"/>
    <mergeCell ref="K99:L99"/>
    <mergeCell ref="M99:N99"/>
    <mergeCell ref="P99:Q9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Завуч</cp:lastModifiedBy>
  <cp:lastPrinted>2020-12-08T08:04:25Z</cp:lastPrinted>
  <dcterms:created xsi:type="dcterms:W3CDTF">2015-06-05T18:17:20Z</dcterms:created>
  <dcterms:modified xsi:type="dcterms:W3CDTF">2021-01-22T05:51:29Z</dcterms:modified>
</cp:coreProperties>
</file>